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codeName="ThisWorkbook" defaultThemeVersion="124226"/>
  <bookViews>
    <workbookView xWindow="0" yWindow="0" windowWidth="28800" windowHeight="12210" tabRatio="665" activeTab="0"/>
  </bookViews>
  <sheets>
    <sheet name="LTD Incurral Exhibit" sheetId="1" r:id="rId1"/>
  </sheets>
  <externalReferences>
    <externalReference r:id="rId4"/>
    <externalReference r:id="rId5"/>
    <externalReference r:id="rId6"/>
  </externalReferences>
  <definedNames>
    <definedName name="And_Or_Lookup">'[1]Information'!$K$78</definedName>
    <definedName name="BenPct_New">'[1]Tables_New'!$B$89:$E$93</definedName>
    <definedName name="CashSick_New">'[1]Information'!$X$139</definedName>
    <definedName name="Cat_ABO_Col">'[1]Information'!$F$158</definedName>
    <definedName name="Cat_Disab_ABO">'[1]Information'!$B$158</definedName>
    <definedName name="Cat_Disab_ABO_Flat">'[1]Information'!$D$158</definedName>
    <definedName name="Cat_Disab_ABO_Pct">'[1]Information'!$E$158</definedName>
    <definedName name="Cat_Disab_ABO_tbl">'[1]Tables'!$H$1078:$K$1081</definedName>
    <definedName name="Cat_Disab_ABO_Type">'[1]Information'!$C$158</definedName>
    <definedName name="Cat_Reg_ADL">'[1]Information'!$B$160</definedName>
    <definedName name="Cat_Reg_Gain_ADL">'[1]Information'!$B$162</definedName>
    <definedName name="Cat_Reg_Gain_ADL_Offset">'[1]Tables'!$O$1027</definedName>
    <definedName name="Cat_Reg_Gainful_Tbl">'[1]Tables'!$H$1029</definedName>
    <definedName name="Cat_Reg_Tbl">'[1]Tables'!$H$1060:$K$1064</definedName>
    <definedName name="Cat_Spouse">'[1]Information'!$B$164</definedName>
    <definedName name="Cat_Spouse_Amt">'[1]Information'!$C$164</definedName>
    <definedName name="Cat_Spouse_BP">'[1]Information'!$E$164</definedName>
    <definedName name="Cat_Spouse_EP">'[1]Information'!$D$164</definedName>
    <definedName name="Cat_Spouse_Tbl">'[1]Tables'!$G$1070:$L$1072</definedName>
    <definedName name="CBase">'[2]RORE Input'!$H$47</definedName>
    <definedName name="CH_Benefit">'[1]Information'!$B$177</definedName>
    <definedName name="CH_Dur">'[1]Information'!$D$177</definedName>
    <definedName name="CH_IP_Rates">'[1]Tables'!$H$989:$K$996</definedName>
    <definedName name="CH_Max">'[1]Information'!$C$177</definedName>
    <definedName name="CI_Bens">'[1]Information'!$B$175</definedName>
    <definedName name="COLA_Adj_Calc">'[1]Census_Calc'!$AV$4:$AV$46</definedName>
    <definedName name="contrib_new">'[1]Tables_New'!$B$55:$D$59</definedName>
    <definedName name="Datacensus">'[1]Census'!$A$1:$K$42</definedName>
    <definedName name="DefDisTblNew">'[1]Tables_New'!$B$113:$D$119</definedName>
    <definedName name="EdBen">'[1]Information'!$B$173</definedName>
    <definedName name="EdBenAmt">'[1]Information'!$C$173</definedName>
    <definedName name="EdBenDur">'[1]Information'!$D$173</definedName>
    <definedName name="ERISA">'[1]Information'!$F$110</definedName>
    <definedName name="Gross_Mo_Prem_Calc">'[1]Census_Calc'!$AB$4:$AB$46</definedName>
    <definedName name="isFUG">'[2]RORE Input'!$C$65</definedName>
    <definedName name="MaxBenNew">'[1]Tables_New'!$B$152:$C$157</definedName>
    <definedName name="Min_Ben_New">'[1]Tables_New'!$K$53:$M$59</definedName>
    <definedName name="Net_Premium_Calc">'[1]Census_Calc'!$AS$4:$AS$46</definedName>
    <definedName name="Part_New">'[1]Tables_New'!$B$62:$C$73</definedName>
    <definedName name="_xlnm.Print_Area" localSheetId="0">'LTD Incurral Exhibit'!$B$1:$K$109</definedName>
    <definedName name="RegOcc">'[1]Information'!$D$78</definedName>
    <definedName name="Retn_Comm_Alt">'[1]Tables'!$S$428:$U$474</definedName>
    <definedName name="Retn_Comm_Stand">'[1]Tables'!$O$428:$Q$475</definedName>
    <definedName name="Retn_Comm_Stand_Prev">'[1]Tables'!$O$480:$Q$526</definedName>
    <definedName name="Reviewer_RACF_ID">"'+'Hidden Data'!$C$3:$D$159'Hidden Data'!"</definedName>
    <definedName name="sic_tbl">'[1]Tables App'!$A$4:$I$1038</definedName>
    <definedName name="SS_Offset_Calc">'[1]Census_Calc'!$AM$4:$AM$46</definedName>
    <definedName name="STF">'[2]RORE Input'!$H$14</definedName>
    <definedName name="SurvivorTblNew">'[1]Tables_New'!$B$123:$D$127</definedName>
    <definedName name="Tax">'[3]RORE Input'!$S$8</definedName>
    <definedName name="WC_Offset">'[1]Tables_New'!$B$164:$D$173</definedName>
  </definedNames>
  <calcPr calcId="171027"/>
</workbook>
</file>

<file path=xl/sharedStrings.xml><?xml version="1.0" encoding="utf-8"?>
<sst xmlns="http://schemas.openxmlformats.org/spreadsheetml/2006/main" count="102" uniqueCount="77">
  <si>
    <t>Claim Rate &amp; Loss Ratio Analysis</t>
  </si>
  <si>
    <t>Control / Proposal #</t>
  </si>
  <si>
    <t>Group</t>
  </si>
  <si>
    <t xml:space="preserve">Current Date: </t>
  </si>
  <si>
    <t>Elimination Period (# of Days)</t>
  </si>
  <si>
    <t xml:space="preserve">Current Time: </t>
  </si>
  <si>
    <t>Valuation Date</t>
  </si>
  <si>
    <t>Initial Incurral Date</t>
  </si>
  <si>
    <t>Policy Year Anniversary Date</t>
  </si>
  <si>
    <t>Lag Time</t>
  </si>
  <si>
    <t>Reserve Type</t>
  </si>
  <si>
    <t>Gross Cash Claims and Reserve Values</t>
  </si>
  <si>
    <t>Open &amp; Closed Claims Provided</t>
  </si>
  <si>
    <t>Year of Incurral</t>
  </si>
  <si>
    <t>Paid Claim Period</t>
  </si>
  <si>
    <t>12/31/2004</t>
  </si>
  <si>
    <t>12/31/2005</t>
  </si>
  <si>
    <t>12/31/2006</t>
  </si>
  <si>
    <t>12/31/2007</t>
  </si>
  <si>
    <t>12/31/2008</t>
  </si>
  <si>
    <t>Total</t>
  </si>
  <si>
    <t>Total Cash Claims</t>
  </si>
  <si>
    <t>Reserve</t>
  </si>
  <si>
    <t>Total Incurred Claims</t>
  </si>
  <si>
    <t># of Open claims</t>
  </si>
  <si>
    <t># of Claims</t>
  </si>
  <si>
    <t>Actual Incidence per 1,000</t>
  </si>
  <si>
    <t>Insured Lives</t>
  </si>
  <si>
    <t>Discounted Value of Cash Claims and Reserves</t>
  </si>
  <si>
    <t>IBNR Claims</t>
  </si>
  <si>
    <t>Time Value Adj. Claims</t>
  </si>
  <si>
    <t>Time Value Adj. Reserves</t>
  </si>
  <si>
    <t>Total Time Value Adjustment</t>
  </si>
  <si>
    <t>Closed Claims Adjustment Factors</t>
  </si>
  <si>
    <t>Total Adj. Incurred Claims</t>
  </si>
  <si>
    <t>Months of Exposure</t>
  </si>
  <si>
    <t>Avg. Net Monthly Benefit</t>
  </si>
  <si>
    <t>Covered Payroll</t>
  </si>
  <si>
    <t>Claim Rate</t>
  </si>
  <si>
    <t>Paid Premium</t>
  </si>
  <si>
    <t>Paid Loss Ratio</t>
  </si>
  <si>
    <t>Constant Premium</t>
  </si>
  <si>
    <t>Constant Loss Ratio</t>
  </si>
  <si>
    <t>Loss Ratio</t>
  </si>
  <si>
    <t>D1-D2</t>
  </si>
  <si>
    <t>Avg  CR / LR</t>
  </si>
  <si>
    <t>Avg CR / LR W/O Hi/Lo</t>
  </si>
  <si>
    <t>Weighted Avg CR / LR</t>
  </si>
  <si>
    <t>1/1/2004</t>
  </si>
  <si>
    <t>1/1/2005</t>
  </si>
  <si>
    <t>1/1/2006</t>
  </si>
  <si>
    <t>1/1/2007</t>
  </si>
  <si>
    <t>1/1/2008</t>
  </si>
  <si>
    <t>1/1/2009</t>
  </si>
  <si>
    <t>2/28/2009</t>
  </si>
  <si>
    <t>Closed Cash Claims Adj</t>
  </si>
  <si>
    <t>Adjusted Incurred Claims</t>
  </si>
  <si>
    <t>Incurral Period Set Back</t>
  </si>
  <si>
    <t>Interest Rate</t>
  </si>
  <si>
    <t>Commonwealth of PA</t>
  </si>
  <si>
    <t>91475</t>
  </si>
  <si>
    <t>Composite</t>
  </si>
  <si>
    <t>90</t>
  </si>
  <si>
    <t>10/01/2017</t>
  </si>
  <si>
    <t>07/01/2012</t>
  </si>
  <si>
    <t>7/1</t>
  </si>
  <si>
    <t>DAP</t>
  </si>
  <si>
    <t>07/01/2012 -</t>
  </si>
  <si>
    <t>07/01/2013 -</t>
  </si>
  <si>
    <t>07/01/2014 -</t>
  </si>
  <si>
    <t>07/01/2015 -</t>
  </si>
  <si>
    <t>07/01/2016 -</t>
  </si>
  <si>
    <t>07/01/2012-06/30/2013</t>
  </si>
  <si>
    <t>07/01/2013-06/30/2014</t>
  </si>
  <si>
    <t>07/01/2014-06/30/2015</t>
  </si>
  <si>
    <t>07/01/2015-06/30/2016</t>
  </si>
  <si>
    <t>07/01/2016-09/30/2017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</si>
</sst>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;[Red]\([$$]#,##0\)"/>
    <numFmt numFmtId="165" formatCode="###0;\-###0"/>
    <numFmt numFmtId="166" formatCode="#,##0;\-#,##0"/>
    <numFmt numFmtId="167" formatCode="0.000%;[Red]\(0.000%\)"/>
    <numFmt numFmtId="168" formatCode="#,##0;[Red]\(#,##0\)"/>
    <numFmt numFmtId="169" formatCode="[$$]#,##0.000;[Red]\([$$]#,##0.000\)"/>
    <numFmt numFmtId="170" formatCode="0.00%;[Red]\(0.00%\)"/>
    <numFmt numFmtId="171" formatCode="#,##0.000;[Red]\(#,##0.000\)"/>
    <numFmt numFmtId="172" formatCode="_(&quot;$&quot;\ #,##0_);_(&quot;$&quot;\ \(#,##0\);_(* &quot;&quot;_);_(@_)"/>
    <numFmt numFmtId="173" formatCode="0.00_);\(0.00\);&quot;&quot;"/>
    <numFmt numFmtId="174" formatCode="_(&quot;$&quot;\ #,##0.000_);_(&quot;$&quot;\ \(#,##0.000\);_(* &quot;&quot;_);_(@_)"/>
  </numFmts>
  <fonts count="16">
    <font>
      <sz val="8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MS Sans Serif"/>
      <family val="2"/>
    </font>
    <font>
      <b/>
      <sz val="14"/>
      <color rgb="FFFF0000"/>
      <name val="Times New Roma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0072BD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828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 locked="0"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/>
      <protection locked="0"/>
    </xf>
  </cellStyleXfs>
  <cellXfs count="97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Border="1" applyAlignment="1" applyProtection="1">
      <alignment horizontal="center" vertical="top"/>
      <protection/>
    </xf>
    <xf numFmtId="165" fontId="6" fillId="0" borderId="0" xfId="0" applyNumberFormat="1" applyFont="1" applyBorder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top" wrapText="1"/>
      <protection locked="0"/>
    </xf>
    <xf numFmtId="171" fontId="6" fillId="0" borderId="1" xfId="0" applyNumberFormat="1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left" vertical="top"/>
      <protection/>
    </xf>
    <xf numFmtId="170" fontId="6" fillId="0" borderId="1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2" fontId="1" fillId="0" borderId="1" xfId="0" applyNumberFormat="1" applyFont="1" applyBorder="1" applyAlignment="1" applyProtection="1">
      <alignment horizontal="center" vertical="top"/>
      <protection locked="0"/>
    </xf>
    <xf numFmtId="166" fontId="1" fillId="0" borderId="1" xfId="0" applyNumberFormat="1" applyFont="1" applyBorder="1" applyAlignment="1" applyProtection="1">
      <alignment horizontal="center" vertical="top"/>
      <protection locked="0"/>
    </xf>
    <xf numFmtId="172" fontId="6" fillId="0" borderId="0" xfId="0" applyNumberFormat="1" applyFont="1" applyBorder="1" applyAlignment="1" applyProtection="1">
      <alignment horizontal="center" vertical="top"/>
      <protection/>
    </xf>
    <xf numFmtId="173" fontId="6" fillId="0" borderId="0" xfId="0" applyNumberFormat="1" applyFont="1" applyBorder="1" applyAlignment="1" applyProtection="1">
      <alignment horizontal="center" vertical="top"/>
      <protection/>
    </xf>
    <xf numFmtId="14" fontId="8" fillId="0" borderId="0" xfId="0" applyNumberFormat="1" applyFont="1" applyAlignment="1" applyProtection="1">
      <alignment horizontal="left" vertical="top"/>
      <protection locked="0"/>
    </xf>
    <xf numFmtId="19" fontId="8" fillId="0" borderId="0" xfId="0" applyNumberFormat="1" applyFont="1" applyAlignment="1" applyProtection="1">
      <alignment horizontal="left" vertical="top"/>
      <protection locked="0"/>
    </xf>
    <xf numFmtId="14" fontId="6" fillId="0" borderId="0" xfId="0" applyNumberFormat="1" applyFont="1" applyBorder="1" applyAlignment="1" applyProtection="1">
      <alignment horizontal="center" vertical="top"/>
      <protection locked="0"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170" fontId="6" fillId="0" borderId="0" xfId="0" applyNumberFormat="1" applyFont="1" applyBorder="1" applyAlignment="1" applyProtection="1">
      <alignment horizontal="center" vertical="top"/>
      <protection/>
    </xf>
    <xf numFmtId="38" fontId="6" fillId="0" borderId="0" xfId="0" applyNumberFormat="1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164" fontId="6" fillId="0" borderId="6" xfId="0" applyNumberFormat="1" applyFont="1" applyBorder="1" applyAlignment="1" applyProtection="1">
      <alignment horizontal="center" vertical="top"/>
      <protection/>
    </xf>
    <xf numFmtId="172" fontId="6" fillId="0" borderId="6" xfId="0" applyNumberFormat="1" applyFont="1" applyBorder="1" applyAlignment="1" applyProtection="1">
      <alignment horizontal="center" vertical="top"/>
      <protection/>
    </xf>
    <xf numFmtId="165" fontId="6" fillId="0" borderId="6" xfId="0" applyNumberFormat="1" applyFont="1" applyBorder="1" applyAlignment="1" applyProtection="1">
      <alignment horizontal="center" vertical="top"/>
      <protection locked="0"/>
    </xf>
    <xf numFmtId="2" fontId="6" fillId="0" borderId="6" xfId="0" applyNumberFormat="1" applyFont="1" applyBorder="1" applyAlignment="1" applyProtection="1">
      <alignment horizontal="center" vertical="top"/>
      <protection/>
    </xf>
    <xf numFmtId="0" fontId="6" fillId="0" borderId="7" xfId="0" applyFont="1" applyBorder="1" applyAlignment="1" applyProtection="1">
      <alignment horizontal="left" vertical="top"/>
      <protection locked="0"/>
    </xf>
    <xf numFmtId="166" fontId="6" fillId="0" borderId="8" xfId="0" applyNumberFormat="1" applyFont="1" applyBorder="1" applyAlignment="1" applyProtection="1">
      <alignment horizontal="center" vertical="top"/>
      <protection locked="0"/>
    </xf>
    <xf numFmtId="166" fontId="6" fillId="0" borderId="9" xfId="0" applyNumberFormat="1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49" fontId="6" fillId="0" borderId="6" xfId="0" applyNumberFormat="1" applyFont="1" applyBorder="1" applyAlignment="1" applyProtection="1">
      <alignment horizontal="center" vertical="top"/>
      <protection locked="0"/>
    </xf>
    <xf numFmtId="164" fontId="6" fillId="0" borderId="6" xfId="0" applyNumberFormat="1" applyFont="1" applyBorder="1" applyAlignment="1" applyProtection="1">
      <alignment horizontal="center" vertical="top"/>
      <protection locked="0"/>
    </xf>
    <xf numFmtId="167" fontId="6" fillId="0" borderId="6" xfId="0" applyNumberFormat="1" applyFont="1" applyBorder="1" applyAlignment="1" applyProtection="1">
      <alignment horizontal="center" vertical="top"/>
      <protection locked="0"/>
    </xf>
    <xf numFmtId="168" fontId="6" fillId="0" borderId="6" xfId="0" applyNumberFormat="1" applyFont="1" applyFill="1" applyBorder="1" applyAlignment="1" applyProtection="1">
      <alignment horizontal="center" vertical="top"/>
      <protection/>
    </xf>
    <xf numFmtId="169" fontId="6" fillId="0" borderId="6" xfId="0" applyNumberFormat="1" applyFont="1" applyFill="1" applyBorder="1" applyAlignment="1" applyProtection="1">
      <alignment horizontal="center" vertical="top"/>
      <protection/>
    </xf>
    <xf numFmtId="170" fontId="6" fillId="0" borderId="6" xfId="0" applyNumberFormat="1" applyFont="1" applyBorder="1" applyAlignment="1" applyProtection="1">
      <alignment horizontal="center" vertical="top"/>
      <protection/>
    </xf>
    <xf numFmtId="170" fontId="6" fillId="0" borderId="8" xfId="0" applyNumberFormat="1" applyFont="1" applyBorder="1" applyAlignment="1" applyProtection="1">
      <alignment horizontal="center" vertical="top"/>
      <protection/>
    </xf>
    <xf numFmtId="170" fontId="6" fillId="0" borderId="9" xfId="0" applyNumberFormat="1" applyFont="1" applyBorder="1" applyAlignment="1" applyProtection="1">
      <alignment horizontal="center" vertical="top"/>
      <protection/>
    </xf>
    <xf numFmtId="174" fontId="6" fillId="0" borderId="0" xfId="0" applyNumberFormat="1" applyFont="1" applyBorder="1" applyAlignment="1" applyProtection="1">
      <alignment horizontal="center" vertical="top"/>
      <protection/>
    </xf>
    <xf numFmtId="174" fontId="6" fillId="0" borderId="6" xfId="0" applyNumberFormat="1" applyFont="1" applyBorder="1" applyAlignment="1" applyProtection="1">
      <alignment horizontal="center" vertical="top"/>
      <protection/>
    </xf>
    <xf numFmtId="164" fontId="6" fillId="0" borderId="6" xfId="0" applyNumberFormat="1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3" fontId="15" fillId="2" borderId="0" xfId="0" applyNumberFormat="1" applyFont="1" applyFill="1" applyBorder="1" applyAlignment="1" applyProtection="1">
      <alignment horizontal="center" wrapText="1"/>
      <protection/>
    </xf>
    <xf numFmtId="3" fontId="15" fillId="2" borderId="5" xfId="0" applyNumberFormat="1" applyFont="1" applyFill="1" applyBorder="1" applyAlignment="1" applyProtection="1">
      <alignment horizontal="center" wrapText="1"/>
      <protection/>
    </xf>
    <xf numFmtId="3" fontId="15" fillId="2" borderId="6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horizontal="center" vertical="top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49" fontId="3" fillId="0" borderId="9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5" fillId="0" borderId="0" xfId="0" applyNumberFormat="1" applyFont="1" applyBorder="1" applyAlignment="1" applyProtection="1">
      <alignment horizontal="left" vertical="center" textRotation="90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49" fontId="3" fillId="0" borderId="2" xfId="0" applyNumberFormat="1" applyFont="1" applyBorder="1" applyAlignment="1" applyProtection="1">
      <alignment horizontal="center" vertical="top"/>
      <protection locked="0"/>
    </xf>
    <xf numFmtId="49" fontId="3" fillId="0" borderId="3" xfId="0" applyNumberFormat="1" applyFont="1" applyBorder="1" applyAlignment="1" applyProtection="1">
      <alignment horizontal="center" vertical="top"/>
      <protection locked="0"/>
    </xf>
    <xf numFmtId="49" fontId="3" fillId="0" borderId="4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Alignment="1" applyProtection="1">
      <alignment horizontal="center" vertical="top"/>
      <protection locked="0"/>
    </xf>
    <xf numFmtId="49" fontId="6" fillId="0" borderId="10" xfId="0" applyNumberFormat="1" applyFont="1" applyBorder="1" applyAlignment="1" applyProtection="1">
      <alignment horizontal="center" vertical="top"/>
      <protection/>
    </xf>
    <xf numFmtId="49" fontId="6" fillId="0" borderId="11" xfId="0" applyNumberFormat="1" applyFont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2" fontId="6" fillId="0" borderId="10" xfId="0" applyNumberFormat="1" applyFont="1" applyBorder="1" applyAlignment="1" applyProtection="1">
      <alignment horizontal="center" vertical="top"/>
      <protection/>
    </xf>
    <xf numFmtId="2" fontId="6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6" fillId="0" borderId="11" xfId="0" applyNumberFormat="1" applyFont="1" applyBorder="1" applyAlignment="1" applyProtection="1">
      <alignment horizontal="center" vertical="top"/>
      <protection/>
    </xf>
  </cellXfs>
  <cellStyles count="8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10" xfId="22"/>
    <cellStyle name="Comma 11" xfId="23"/>
    <cellStyle name="Comma 12" xfId="24"/>
    <cellStyle name="Comma 13" xfId="25"/>
    <cellStyle name="Comma 2" xfId="26"/>
    <cellStyle name="Comma 2 10" xfId="27"/>
    <cellStyle name="Comma 2 11" xfId="28"/>
    <cellStyle name="Comma 2 12" xfId="29"/>
    <cellStyle name="Comma 2 13" xfId="30"/>
    <cellStyle name="Comma 2 13 2" xfId="31"/>
    <cellStyle name="Comma 2 14" xfId="32"/>
    <cellStyle name="Comma 2 15" xfId="33"/>
    <cellStyle name="Comma 2 16" xfId="34"/>
    <cellStyle name="Comma 2 2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43"/>
    <cellStyle name="Comma 3 2" xfId="44"/>
    <cellStyle name="Comma 3 2 2" xfId="45"/>
    <cellStyle name="Comma 3 2 2 2" xfId="46"/>
    <cellStyle name="Comma 3 2 3" xfId="47"/>
    <cellStyle name="Comma 3 2 4" xfId="48"/>
    <cellStyle name="Comma 3 2 5" xfId="49"/>
    <cellStyle name="Comma 3 3" xfId="50"/>
    <cellStyle name="Comma 3 3 2" xfId="51"/>
    <cellStyle name="Comma 3 3 3" xfId="52"/>
    <cellStyle name="Comma 3 4" xfId="53"/>
    <cellStyle name="Comma 4" xfId="54"/>
    <cellStyle name="Comma 4 2" xfId="55"/>
    <cellStyle name="Comma 4 2 2" xfId="56"/>
    <cellStyle name="Comma 4 2 3" xfId="57"/>
    <cellStyle name="Comma 4 3" xfId="58"/>
    <cellStyle name="Comma 4 4" xfId="59"/>
    <cellStyle name="Comma 5" xfId="60"/>
    <cellStyle name="Comma 5 2" xfId="61"/>
    <cellStyle name="Comma 5 2 2" xfId="62"/>
    <cellStyle name="Comma 5 3" xfId="63"/>
    <cellStyle name="Comma 6" xfId="64"/>
    <cellStyle name="Comma 6 2" xfId="65"/>
    <cellStyle name="Comma 6 2 2" xfId="66"/>
    <cellStyle name="Comma 6 3" xfId="67"/>
    <cellStyle name="Comma 7" xfId="68"/>
    <cellStyle name="Comma 7 2" xfId="69"/>
    <cellStyle name="Comma 7 2 2" xfId="70"/>
    <cellStyle name="Comma 7 3" xfId="71"/>
    <cellStyle name="Comma 8" xfId="72"/>
    <cellStyle name="Comma 8 2" xfId="73"/>
    <cellStyle name="Comma 8 2 2" xfId="74"/>
    <cellStyle name="Comma 8 3" xfId="75"/>
    <cellStyle name="Comma 9" xfId="76"/>
    <cellStyle name="Currency 2" xfId="77"/>
    <cellStyle name="Currency 2 2" xfId="78"/>
    <cellStyle name="Currency 2 2 2" xfId="79"/>
    <cellStyle name="Currency 2 2 2 2" xfId="80"/>
    <cellStyle name="Currency 2 2 3" xfId="81"/>
    <cellStyle name="Currency 2 2 3 2" xfId="82"/>
    <cellStyle name="Currency 2 3" xfId="83"/>
    <cellStyle name="Currency 2 3 2" xfId="84"/>
    <cellStyle name="Currency 2 4" xfId="85"/>
    <cellStyle name="Currency 2 4 2" xfId="86"/>
    <cellStyle name="Currency 3" xfId="87"/>
    <cellStyle name="Currency 4" xfId="88"/>
    <cellStyle name="Currency 5" xfId="89"/>
    <cellStyle name="Normal 10" xfId="90"/>
    <cellStyle name="Normal 10 2" xfId="91"/>
    <cellStyle name="Normal 10 2 2" xfId="92"/>
    <cellStyle name="Normal 10 3" xfId="93"/>
    <cellStyle name="Normal 100" xfId="94"/>
    <cellStyle name="Normal 100 2" xfId="95"/>
    <cellStyle name="Normal 101" xfId="96"/>
    <cellStyle name="Normal 101 2" xfId="97"/>
    <cellStyle name="Normal 102" xfId="98"/>
    <cellStyle name="Normal 102 2" xfId="99"/>
    <cellStyle name="Normal 103" xfId="100"/>
    <cellStyle name="Normal 104" xfId="101"/>
    <cellStyle name="Normal 104 2" xfId="102"/>
    <cellStyle name="Normal 105" xfId="103"/>
    <cellStyle name="Normal 105 2" xfId="104"/>
    <cellStyle name="Normal 106" xfId="105"/>
    <cellStyle name="Normal 106 2" xfId="106"/>
    <cellStyle name="Normal 107" xfId="107"/>
    <cellStyle name="Normal 107 2" xfId="108"/>
    <cellStyle name="Normal 108" xfId="109"/>
    <cellStyle name="Normal 108 2" xfId="110"/>
    <cellStyle name="Normal 109" xfId="111"/>
    <cellStyle name="Normal 109 2" xfId="112"/>
    <cellStyle name="Normal 11" xfId="113"/>
    <cellStyle name="Normal 11 2" xfId="114"/>
    <cellStyle name="Normal 110" xfId="115"/>
    <cellStyle name="Normal 110 2" xfId="116"/>
    <cellStyle name="Normal 111" xfId="117"/>
    <cellStyle name="Normal 111 2" xfId="118"/>
    <cellStyle name="Normal 112" xfId="119"/>
    <cellStyle name="Normal 113" xfId="120"/>
    <cellStyle name="Normal 113 2" xfId="121"/>
    <cellStyle name="Normal 114" xfId="122"/>
    <cellStyle name="Normal 114 2" xfId="123"/>
    <cellStyle name="Normal 115" xfId="124"/>
    <cellStyle name="Normal 115 2" xfId="125"/>
    <cellStyle name="Normal 116" xfId="126"/>
    <cellStyle name="Normal 116 2" xfId="127"/>
    <cellStyle name="Normal 117" xfId="128"/>
    <cellStyle name="Normal 117 2" xfId="129"/>
    <cellStyle name="Normal 12" xfId="130"/>
    <cellStyle name="Normal 12 2" xfId="131"/>
    <cellStyle name="Normal 120" xfId="132"/>
    <cellStyle name="Normal 120 2" xfId="133"/>
    <cellStyle name="Normal 121" xfId="134"/>
    <cellStyle name="Normal 121 2" xfId="135"/>
    <cellStyle name="Normal 123" xfId="136"/>
    <cellStyle name="Normal 123 2" xfId="137"/>
    <cellStyle name="Normal 124" xfId="138"/>
    <cellStyle name="Normal 124 2" xfId="139"/>
    <cellStyle name="Normal 125" xfId="140"/>
    <cellStyle name="Normal 125 2" xfId="141"/>
    <cellStyle name="Normal 127" xfId="142"/>
    <cellStyle name="Normal 127 2" xfId="143"/>
    <cellStyle name="Normal 128" xfId="144"/>
    <cellStyle name="Normal 128 2" xfId="145"/>
    <cellStyle name="Normal 129" xfId="146"/>
    <cellStyle name="Normal 129 2" xfId="147"/>
    <cellStyle name="Normal 13" xfId="148"/>
    <cellStyle name="Normal 13 2" xfId="149"/>
    <cellStyle name="Normal 131" xfId="150"/>
    <cellStyle name="Normal 131 2" xfId="151"/>
    <cellStyle name="Normal 132" xfId="152"/>
    <cellStyle name="Normal 132 2" xfId="153"/>
    <cellStyle name="Normal 133" xfId="154"/>
    <cellStyle name="Normal 133 2" xfId="155"/>
    <cellStyle name="Normal 134" xfId="156"/>
    <cellStyle name="Normal 134 2" xfId="157"/>
    <cellStyle name="Normal 138" xfId="158"/>
    <cellStyle name="Normal 138 2" xfId="159"/>
    <cellStyle name="Normal 139" xfId="160"/>
    <cellStyle name="Normal 139 2" xfId="161"/>
    <cellStyle name="Normal 14" xfId="162"/>
    <cellStyle name="Normal 140" xfId="163"/>
    <cellStyle name="Normal 140 2" xfId="164"/>
    <cellStyle name="Normal 141" xfId="165"/>
    <cellStyle name="Normal 141 2" xfId="166"/>
    <cellStyle name="Normal 142" xfId="167"/>
    <cellStyle name="Normal 142 2" xfId="168"/>
    <cellStyle name="Normal 143" xfId="169"/>
    <cellStyle name="Normal 143 2" xfId="170"/>
    <cellStyle name="Normal 144" xfId="171"/>
    <cellStyle name="Normal 144 2" xfId="172"/>
    <cellStyle name="Normal 145" xfId="173"/>
    <cellStyle name="Normal 145 2" xfId="174"/>
    <cellStyle name="Normal 147" xfId="175"/>
    <cellStyle name="Normal 147 2" xfId="176"/>
    <cellStyle name="Normal 149" xfId="177"/>
    <cellStyle name="Normal 149 2" xfId="178"/>
    <cellStyle name="Normal 15" xfId="179"/>
    <cellStyle name="Normal 15 2" xfId="180"/>
    <cellStyle name="Normal 151" xfId="181"/>
    <cellStyle name="Normal 151 2" xfId="182"/>
    <cellStyle name="Normal 152" xfId="183"/>
    <cellStyle name="Normal 152 2" xfId="184"/>
    <cellStyle name="Normal 153" xfId="185"/>
    <cellStyle name="Normal 153 2" xfId="186"/>
    <cellStyle name="Normal 156" xfId="187"/>
    <cellStyle name="Normal 156 2" xfId="188"/>
    <cellStyle name="Normal 157" xfId="189"/>
    <cellStyle name="Normal 157 2" xfId="190"/>
    <cellStyle name="Normal 158" xfId="191"/>
    <cellStyle name="Normal 158 2" xfId="192"/>
    <cellStyle name="Normal 159" xfId="193"/>
    <cellStyle name="Normal 159 2" xfId="194"/>
    <cellStyle name="Normal 16" xfId="195"/>
    <cellStyle name="Normal 16 2" xfId="196"/>
    <cellStyle name="Normal 160" xfId="197"/>
    <cellStyle name="Normal 160 2" xfId="198"/>
    <cellStyle name="Normal 162" xfId="199"/>
    <cellStyle name="Normal 162 2" xfId="200"/>
    <cellStyle name="Normal 163" xfId="201"/>
    <cellStyle name="Normal 17" xfId="202"/>
    <cellStyle name="Normal 17 2" xfId="203"/>
    <cellStyle name="Normal 18" xfId="204"/>
    <cellStyle name="Normal 18 2" xfId="205"/>
    <cellStyle name="Normal 19" xfId="206"/>
    <cellStyle name="Normal 19 2" xfId="207"/>
    <cellStyle name="Normal 2 10" xfId="208"/>
    <cellStyle name="Normal 2 11" xfId="209"/>
    <cellStyle name="Normal 2 12" xfId="210"/>
    <cellStyle name="Normal 2 13" xfId="211"/>
    <cellStyle name="Normal 2 14" xfId="212"/>
    <cellStyle name="Normal 2 15" xfId="213"/>
    <cellStyle name="Normal 2 16" xfId="214"/>
    <cellStyle name="Normal 2 163" xfId="215"/>
    <cellStyle name="Normal 2 163 2" xfId="216"/>
    <cellStyle name="Normal 2 17" xfId="217"/>
    <cellStyle name="Normal 2 18" xfId="218"/>
    <cellStyle name="Normal 2 19" xfId="219"/>
    <cellStyle name="Normal 2 2" xfId="220"/>
    <cellStyle name="Normal 2 2 2" xfId="221"/>
    <cellStyle name="Normal 2 2 2 2" xfId="222"/>
    <cellStyle name="Normal 2 2 2 3" xfId="223"/>
    <cellStyle name="Normal 2 2 2 4" xfId="224"/>
    <cellStyle name="Normal 2 2 3" xfId="225"/>
    <cellStyle name="Normal 2 2 4" xfId="226"/>
    <cellStyle name="Normal 2 2 4 2" xfId="227"/>
    <cellStyle name="Normal 2 20" xfId="228"/>
    <cellStyle name="Normal 2 21" xfId="229"/>
    <cellStyle name="Normal 2 22" xfId="230"/>
    <cellStyle name="Normal 2 23" xfId="231"/>
    <cellStyle name="Normal 2 24" xfId="232"/>
    <cellStyle name="Normal 2 25" xfId="233"/>
    <cellStyle name="Normal 2 26" xfId="234"/>
    <cellStyle name="Normal 2 27" xfId="235"/>
    <cellStyle name="Normal 2 28" xfId="236"/>
    <cellStyle name="Normal 2 29" xfId="237"/>
    <cellStyle name="Normal 2 3" xfId="238"/>
    <cellStyle name="Normal 2 30" xfId="239"/>
    <cellStyle name="Normal 2 31" xfId="240"/>
    <cellStyle name="Normal 2 32" xfId="241"/>
    <cellStyle name="Normal 2 33" xfId="242"/>
    <cellStyle name="Normal 2 34" xfId="243"/>
    <cellStyle name="Normal 2 35" xfId="244"/>
    <cellStyle name="Normal 2 35 10" xfId="245"/>
    <cellStyle name="Normal 2 35 4" xfId="246"/>
    <cellStyle name="Normal 2 36" xfId="247"/>
    <cellStyle name="Normal 2 37" xfId="248"/>
    <cellStyle name="Normal 2 38" xfId="249"/>
    <cellStyle name="Normal 2 39" xfId="250"/>
    <cellStyle name="Normal 2 4" xfId="251"/>
    <cellStyle name="Normal 2 40" xfId="252"/>
    <cellStyle name="Normal 2 41" xfId="253"/>
    <cellStyle name="Normal 2 42" xfId="254"/>
    <cellStyle name="Normal 2 43" xfId="255"/>
    <cellStyle name="Normal 2 44" xfId="256"/>
    <cellStyle name="Normal 2 45" xfId="257"/>
    <cellStyle name="Normal 2 46" xfId="258"/>
    <cellStyle name="Normal 2 47" xfId="259"/>
    <cellStyle name="Normal 2 48" xfId="260"/>
    <cellStyle name="Normal 2 49" xfId="261"/>
    <cellStyle name="Normal 2 5" xfId="262"/>
    <cellStyle name="Normal 2 50" xfId="263"/>
    <cellStyle name="Normal 2 51" xfId="264"/>
    <cellStyle name="Normal 2 52" xfId="265"/>
    <cellStyle name="Normal 2 53" xfId="266"/>
    <cellStyle name="Normal 2 54" xfId="267"/>
    <cellStyle name="Normal 2 55" xfId="268"/>
    <cellStyle name="Normal 2 56" xfId="269"/>
    <cellStyle name="Normal 2 57" xfId="270"/>
    <cellStyle name="Normal 2 58" xfId="271"/>
    <cellStyle name="Normal 2 59" xfId="272"/>
    <cellStyle name="Normal 2 6" xfId="273"/>
    <cellStyle name="Normal 2 60" xfId="274"/>
    <cellStyle name="Normal 2 61" xfId="275"/>
    <cellStyle name="Normal 2 62" xfId="276"/>
    <cellStyle name="Normal 2 63" xfId="277"/>
    <cellStyle name="Normal 2 64" xfId="278"/>
    <cellStyle name="Normal 2 65" xfId="279"/>
    <cellStyle name="Normal 2 66" xfId="280"/>
    <cellStyle name="Normal 2 67" xfId="281"/>
    <cellStyle name="Normal 2 68" xfId="282"/>
    <cellStyle name="Normal 2 68 2" xfId="283"/>
    <cellStyle name="Normal 2 69" xfId="284"/>
    <cellStyle name="Normal 2 7" xfId="285"/>
    <cellStyle name="Normal 2 7 2" xfId="286"/>
    <cellStyle name="Normal 2 7 3" xfId="287"/>
    <cellStyle name="Normal 2 70" xfId="288"/>
    <cellStyle name="Normal 2 71" xfId="289"/>
    <cellStyle name="Normal 2 72" xfId="290"/>
    <cellStyle name="Normal 2 73" xfId="291"/>
    <cellStyle name="Normal 2 74" xfId="292"/>
    <cellStyle name="Normal 2 75" xfId="293"/>
    <cellStyle name="Normal 2 76" xfId="294"/>
    <cellStyle name="Normal 2 77" xfId="295"/>
    <cellStyle name="Normal 2 78" xfId="296"/>
    <cellStyle name="Normal 2 79" xfId="297"/>
    <cellStyle name="Normal 2 79 2" xfId="298"/>
    <cellStyle name="Normal 2 8" xfId="299"/>
    <cellStyle name="Normal 2 80" xfId="300"/>
    <cellStyle name="Normal 2 80 2" xfId="301"/>
    <cellStyle name="Normal 2 81" xfId="302"/>
    <cellStyle name="Normal 2 81 2" xfId="303"/>
    <cellStyle name="Normal 2 82" xfId="304"/>
    <cellStyle name="Normal 2 82 2" xfId="305"/>
    <cellStyle name="Normal 2 83" xfId="306"/>
    <cellStyle name="Normal 2 9" xfId="307"/>
    <cellStyle name="Normal 20" xfId="308"/>
    <cellStyle name="Normal 20 2" xfId="309"/>
    <cellStyle name="Normal 21" xfId="310"/>
    <cellStyle name="Normal 21 2" xfId="311"/>
    <cellStyle name="Normal 22" xfId="312"/>
    <cellStyle name="Normal 23" xfId="313"/>
    <cellStyle name="Normal 23 2" xfId="314"/>
    <cellStyle name="Normal 24" xfId="315"/>
    <cellStyle name="Normal 24 10" xfId="316"/>
    <cellStyle name="Normal 24 10 2" xfId="317"/>
    <cellStyle name="Normal 24 2" xfId="318"/>
    <cellStyle name="Normal 25" xfId="319"/>
    <cellStyle name="Normal 25 10" xfId="320"/>
    <cellStyle name="Normal 25 10 2" xfId="321"/>
    <cellStyle name="Normal 25 2" xfId="322"/>
    <cellStyle name="Normal 26" xfId="323"/>
    <cellStyle name="Normal 26 2" xfId="324"/>
    <cellStyle name="Normal 27" xfId="325"/>
    <cellStyle name="Normal 27 2" xfId="326"/>
    <cellStyle name="Normal 28" xfId="327"/>
    <cellStyle name="Normal 28 2" xfId="328"/>
    <cellStyle name="Normal 29" xfId="329"/>
    <cellStyle name="Normal 29 2" xfId="330"/>
    <cellStyle name="Normal 3 10" xfId="331"/>
    <cellStyle name="Normal 3 10 2" xfId="332"/>
    <cellStyle name="Normal 3 10 2 2" xfId="333"/>
    <cellStyle name="Normal 3 10 2 3" xfId="334"/>
    <cellStyle name="Normal 3 10 2 4" xfId="335"/>
    <cellStyle name="Normal 3 10 3" xfId="336"/>
    <cellStyle name="Normal 3 10 4" xfId="337"/>
    <cellStyle name="Normal 3 10 5" xfId="338"/>
    <cellStyle name="Normal 3 10 6" xfId="339"/>
    <cellStyle name="Normal 3 10 7" xfId="340"/>
    <cellStyle name="Normal 3 10 8" xfId="341"/>
    <cellStyle name="Normal 3 10 8 2" xfId="342"/>
    <cellStyle name="Normal 3 11" xfId="343"/>
    <cellStyle name="Normal 3 11 2" xfId="344"/>
    <cellStyle name="Normal 3 11 3" xfId="345"/>
    <cellStyle name="Normal 3 11 4" xfId="346"/>
    <cellStyle name="Normal 3 12" xfId="347"/>
    <cellStyle name="Normal 3 12 2" xfId="348"/>
    <cellStyle name="Normal 3 12 3" xfId="349"/>
    <cellStyle name="Normal 3 12 4" xfId="350"/>
    <cellStyle name="Normal 3 13" xfId="351"/>
    <cellStyle name="Normal 3 13 2" xfId="352"/>
    <cellStyle name="Normal 3 13 2 2" xfId="353"/>
    <cellStyle name="Normal 3 13 3" xfId="354"/>
    <cellStyle name="Normal 3 13 4" xfId="355"/>
    <cellStyle name="Normal 3 13 5" xfId="356"/>
    <cellStyle name="Normal 3 14" xfId="357"/>
    <cellStyle name="Normal 3 14 2" xfId="358"/>
    <cellStyle name="Normal 3 14 3" xfId="359"/>
    <cellStyle name="Normal 3 15" xfId="360"/>
    <cellStyle name="Normal 3 15 2" xfId="361"/>
    <cellStyle name="Normal 3 16" xfId="362"/>
    <cellStyle name="Normal 3 16 2" xfId="363"/>
    <cellStyle name="Normal 3 17" xfId="364"/>
    <cellStyle name="Normal 3 17 2" xfId="365"/>
    <cellStyle name="Normal 3 18" xfId="366"/>
    <cellStyle name="Normal 3 18 2" xfId="367"/>
    <cellStyle name="Normal 3 19" xfId="368"/>
    <cellStyle name="Normal 3 19 2" xfId="369"/>
    <cellStyle name="Normal 3 2" xfId="370"/>
    <cellStyle name="Normal 3 2 10" xfId="371"/>
    <cellStyle name="Normal 3 2 11" xfId="372"/>
    <cellStyle name="Normal 3 2 12" xfId="373"/>
    <cellStyle name="Normal 3 2 13" xfId="374"/>
    <cellStyle name="Normal 3 2 14" xfId="375"/>
    <cellStyle name="Normal 3 2 15" xfId="376"/>
    <cellStyle name="Normal 3 2 16" xfId="377"/>
    <cellStyle name="Normal 3 2 17" xfId="378"/>
    <cellStyle name="Normal 3 2 18" xfId="379"/>
    <cellStyle name="Normal 3 2 19" xfId="380"/>
    <cellStyle name="Normal 3 2 2" xfId="381"/>
    <cellStyle name="Normal 3 2 2 2" xfId="382"/>
    <cellStyle name="Normal 3 2 2 3" xfId="383"/>
    <cellStyle name="Normal 3 2 2 4" xfId="384"/>
    <cellStyle name="Normal 3 2 20" xfId="385"/>
    <cellStyle name="Normal 3 2 21" xfId="386"/>
    <cellStyle name="Normal 3 2 22" xfId="387"/>
    <cellStyle name="Normal 3 2 23" xfId="388"/>
    <cellStyle name="Normal 3 2 24" xfId="389"/>
    <cellStyle name="Normal 3 2 25" xfId="390"/>
    <cellStyle name="Normal 3 2 26" xfId="391"/>
    <cellStyle name="Normal 3 2 27" xfId="392"/>
    <cellStyle name="Normal 3 2 28" xfId="393"/>
    <cellStyle name="Normal 3 2 29" xfId="394"/>
    <cellStyle name="Normal 3 2 3" xfId="395"/>
    <cellStyle name="Normal 3 2 30" xfId="396"/>
    <cellStyle name="Normal 3 2 31" xfId="397"/>
    <cellStyle name="Normal 3 2 32" xfId="398"/>
    <cellStyle name="Normal 3 2 33" xfId="399"/>
    <cellStyle name="Normal 3 2 34" xfId="400"/>
    <cellStyle name="Normal 3 2 35" xfId="401"/>
    <cellStyle name="Normal 3 2 35 2" xfId="402"/>
    <cellStyle name="Normal 3 2 4" xfId="403"/>
    <cellStyle name="Normal 3 2 5" xfId="404"/>
    <cellStyle name="Normal 3 2 6" xfId="405"/>
    <cellStyle name="Normal 3 2 7" xfId="406"/>
    <cellStyle name="Normal 3 2 8" xfId="407"/>
    <cellStyle name="Normal 3 2 9" xfId="408"/>
    <cellStyle name="Normal 3 20" xfId="409"/>
    <cellStyle name="Normal 3 20 2" xfId="410"/>
    <cellStyle name="Normal 3 21" xfId="411"/>
    <cellStyle name="Normal 3 21 2" xfId="412"/>
    <cellStyle name="Normal 3 22" xfId="413"/>
    <cellStyle name="Normal 3 22 2" xfId="414"/>
    <cellStyle name="Normal 3 23" xfId="415"/>
    <cellStyle name="Normal 3 23 2" xfId="416"/>
    <cellStyle name="Normal 3 24" xfId="417"/>
    <cellStyle name="Normal 3 24 2" xfId="418"/>
    <cellStyle name="Normal 3 25" xfId="419"/>
    <cellStyle name="Normal 3 25 2" xfId="420"/>
    <cellStyle name="Normal 3 26" xfId="421"/>
    <cellStyle name="Normal 3 26 2" xfId="422"/>
    <cellStyle name="Normal 3 27" xfId="423"/>
    <cellStyle name="Normal 3 27 2" xfId="424"/>
    <cellStyle name="Normal 3 28" xfId="425"/>
    <cellStyle name="Normal 3 28 2" xfId="426"/>
    <cellStyle name="Normal 3 29" xfId="427"/>
    <cellStyle name="Normal 3 29 2" xfId="428"/>
    <cellStyle name="Normal 3 3" xfId="429"/>
    <cellStyle name="Normal 3 3 10" xfId="430"/>
    <cellStyle name="Normal 3 3 11" xfId="431"/>
    <cellStyle name="Normal 3 3 12" xfId="432"/>
    <cellStyle name="Normal 3 3 13" xfId="433"/>
    <cellStyle name="Normal 3 3 14" xfId="434"/>
    <cellStyle name="Normal 3 3 15" xfId="435"/>
    <cellStyle name="Normal 3 3 16" xfId="436"/>
    <cellStyle name="Normal 3 3 17" xfId="437"/>
    <cellStyle name="Normal 3 3 18" xfId="438"/>
    <cellStyle name="Normal 3 3 19" xfId="439"/>
    <cellStyle name="Normal 3 3 2" xfId="440"/>
    <cellStyle name="Normal 3 3 2 2" xfId="441"/>
    <cellStyle name="Normal 3 3 2 3" xfId="442"/>
    <cellStyle name="Normal 3 3 2 4" xfId="443"/>
    <cellStyle name="Normal 3 3 20" xfId="444"/>
    <cellStyle name="Normal 3 3 21" xfId="445"/>
    <cellStyle name="Normal 3 3 22" xfId="446"/>
    <cellStyle name="Normal 3 3 23" xfId="447"/>
    <cellStyle name="Normal 3 3 24" xfId="448"/>
    <cellStyle name="Normal 3 3 25" xfId="449"/>
    <cellStyle name="Normal 3 3 26" xfId="450"/>
    <cellStyle name="Normal 3 3 27" xfId="451"/>
    <cellStyle name="Normal 3 3 28" xfId="452"/>
    <cellStyle name="Normal 3 3 29" xfId="453"/>
    <cellStyle name="Normal 3 3 3" xfId="454"/>
    <cellStyle name="Normal 3 3 30" xfId="455"/>
    <cellStyle name="Normal 3 3 31" xfId="456"/>
    <cellStyle name="Normal 3 3 32" xfId="457"/>
    <cellStyle name="Normal 3 3 33" xfId="458"/>
    <cellStyle name="Normal 3 3 34" xfId="459"/>
    <cellStyle name="Normal 3 3 35" xfId="460"/>
    <cellStyle name="Normal 3 3 35 2" xfId="461"/>
    <cellStyle name="Normal 3 3 4" xfId="462"/>
    <cellStyle name="Normal 3 3 5" xfId="463"/>
    <cellStyle name="Normal 3 3 6" xfId="464"/>
    <cellStyle name="Normal 3 3 7" xfId="465"/>
    <cellStyle name="Normal 3 3 8" xfId="466"/>
    <cellStyle name="Normal 3 3 9" xfId="467"/>
    <cellStyle name="Normal 3 30" xfId="468"/>
    <cellStyle name="Normal 3 30 2" xfId="469"/>
    <cellStyle name="Normal 3 31" xfId="470"/>
    <cellStyle name="Normal 3 31 2" xfId="471"/>
    <cellStyle name="Normal 3 32" xfId="472"/>
    <cellStyle name="Normal 3 32 2" xfId="473"/>
    <cellStyle name="Normal 3 33" xfId="474"/>
    <cellStyle name="Normal 3 33 2" xfId="475"/>
    <cellStyle name="Normal 3 34" xfId="476"/>
    <cellStyle name="Normal 3 34 2" xfId="477"/>
    <cellStyle name="Normal 3 35" xfId="478"/>
    <cellStyle name="Normal 3 35 2" xfId="479"/>
    <cellStyle name="Normal 3 36" xfId="480"/>
    <cellStyle name="Normal 3 36 2" xfId="481"/>
    <cellStyle name="Normal 3 37" xfId="482"/>
    <cellStyle name="Normal 3 38" xfId="483"/>
    <cellStyle name="Normal 3 39" xfId="484"/>
    <cellStyle name="Normal 3 4" xfId="485"/>
    <cellStyle name="Normal 3 4 2" xfId="486"/>
    <cellStyle name="Normal 3 4 2 2" xfId="487"/>
    <cellStyle name="Normal 3 4 2 3" xfId="488"/>
    <cellStyle name="Normal 3 4 2 4" xfId="489"/>
    <cellStyle name="Normal 3 4 3" xfId="490"/>
    <cellStyle name="Normal 3 4 4" xfId="491"/>
    <cellStyle name="Normal 3 4 5" xfId="492"/>
    <cellStyle name="Normal 3 4 6" xfId="493"/>
    <cellStyle name="Normal 3 4 7" xfId="494"/>
    <cellStyle name="Normal 3 4 8" xfId="495"/>
    <cellStyle name="Normal 3 4 8 2" xfId="496"/>
    <cellStyle name="Normal 3 5" xfId="497"/>
    <cellStyle name="Normal 3 5 2" xfId="498"/>
    <cellStyle name="Normal 3 5 2 2" xfId="499"/>
    <cellStyle name="Normal 3 5 2 3" xfId="500"/>
    <cellStyle name="Normal 3 5 2 4" xfId="501"/>
    <cellStyle name="Normal 3 5 3" xfId="502"/>
    <cellStyle name="Normal 3 5 4" xfId="503"/>
    <cellStyle name="Normal 3 5 5" xfId="504"/>
    <cellStyle name="Normal 3 5 6" xfId="505"/>
    <cellStyle name="Normal 3 5 7" xfId="506"/>
    <cellStyle name="Normal 3 5 8" xfId="507"/>
    <cellStyle name="Normal 3 5 8 2" xfId="508"/>
    <cellStyle name="Normal 3 6" xfId="509"/>
    <cellStyle name="Normal 3 6 2" xfId="510"/>
    <cellStyle name="Normal 3 6 2 2" xfId="511"/>
    <cellStyle name="Normal 3 6 2 3" xfId="512"/>
    <cellStyle name="Normal 3 6 2 4" xfId="513"/>
    <cellStyle name="Normal 3 6 3" xfId="514"/>
    <cellStyle name="Normal 3 6 4" xfId="515"/>
    <cellStyle name="Normal 3 6 5" xfId="516"/>
    <cellStyle name="Normal 3 6 6" xfId="517"/>
    <cellStyle name="Normal 3 6 7" xfId="518"/>
    <cellStyle name="Normal 3 6 8" xfId="519"/>
    <cellStyle name="Normal 3 6 8 2" xfId="520"/>
    <cellStyle name="Normal 3 7" xfId="521"/>
    <cellStyle name="Normal 3 7 2" xfId="522"/>
    <cellStyle name="Normal 3 7 2 2" xfId="523"/>
    <cellStyle name="Normal 3 7 2 3" xfId="524"/>
    <cellStyle name="Normal 3 7 2 4" xfId="525"/>
    <cellStyle name="Normal 3 7 3" xfId="526"/>
    <cellStyle name="Normal 3 7 4" xfId="527"/>
    <cellStyle name="Normal 3 7 5" xfId="528"/>
    <cellStyle name="Normal 3 7 6" xfId="529"/>
    <cellStyle name="Normal 3 7 7" xfId="530"/>
    <cellStyle name="Normal 3 7 8" xfId="531"/>
    <cellStyle name="Normal 3 7 8 2" xfId="532"/>
    <cellStyle name="Normal 3 8" xfId="533"/>
    <cellStyle name="Normal 3 8 2" xfId="534"/>
    <cellStyle name="Normal 3 8 2 2" xfId="535"/>
    <cellStyle name="Normal 3 8 2 3" xfId="536"/>
    <cellStyle name="Normal 3 8 2 4" xfId="537"/>
    <cellStyle name="Normal 3 8 3" xfId="538"/>
    <cellStyle name="Normal 3 8 4" xfId="539"/>
    <cellStyle name="Normal 3 8 5" xfId="540"/>
    <cellStyle name="Normal 3 8 6" xfId="541"/>
    <cellStyle name="Normal 3 8 7" xfId="542"/>
    <cellStyle name="Normal 3 8 8" xfId="543"/>
    <cellStyle name="Normal 3 8 8 2" xfId="544"/>
    <cellStyle name="Normal 3 9" xfId="545"/>
    <cellStyle name="Normal 3 9 2" xfId="546"/>
    <cellStyle name="Normal 3 9 2 2" xfId="547"/>
    <cellStyle name="Normal 3 9 2 3" xfId="548"/>
    <cellStyle name="Normal 3 9 2 4" xfId="549"/>
    <cellStyle name="Normal 3 9 3" xfId="550"/>
    <cellStyle name="Normal 3 9 4" xfId="551"/>
    <cellStyle name="Normal 3 9 5" xfId="552"/>
    <cellStyle name="Normal 3 9 6" xfId="553"/>
    <cellStyle name="Normal 3 9 7" xfId="554"/>
    <cellStyle name="Normal 3 9 8" xfId="555"/>
    <cellStyle name="Normal 3 9 8 2" xfId="556"/>
    <cellStyle name="Normal 30" xfId="557"/>
    <cellStyle name="Normal 30 2" xfId="558"/>
    <cellStyle name="Normal 31" xfId="559"/>
    <cellStyle name="Normal 31 2" xfId="560"/>
    <cellStyle name="Normal 32" xfId="561"/>
    <cellStyle name="Normal 32 2" xfId="562"/>
    <cellStyle name="Normal 33" xfId="563"/>
    <cellStyle name="Normal 33 10" xfId="564"/>
    <cellStyle name="Normal 33 10 2" xfId="565"/>
    <cellStyle name="Normal 33 2" xfId="566"/>
    <cellStyle name="Normal 34" xfId="567"/>
    <cellStyle name="Normal 34 10" xfId="568"/>
    <cellStyle name="Normal 34 10 2" xfId="569"/>
    <cellStyle name="Normal 34 2" xfId="570"/>
    <cellStyle name="Normal 35" xfId="571"/>
    <cellStyle name="Normal 35 2" xfId="572"/>
    <cellStyle name="Normal 35 2 2" xfId="573"/>
    <cellStyle name="Normal 35 3" xfId="574"/>
    <cellStyle name="Normal 36" xfId="575"/>
    <cellStyle name="Normal 36 2" xfId="576"/>
    <cellStyle name="Normal 36 2 2" xfId="577"/>
    <cellStyle name="Normal 36 3" xfId="578"/>
    <cellStyle name="Normal 37" xfId="579"/>
    <cellStyle name="Normal 37 2" xfId="580"/>
    <cellStyle name="Normal 37 2 2" xfId="581"/>
    <cellStyle name="Normal 37 3" xfId="582"/>
    <cellStyle name="Normal 38" xfId="583"/>
    <cellStyle name="Normal 38 2" xfId="584"/>
    <cellStyle name="Normal 38 2 2" xfId="585"/>
    <cellStyle name="Normal 38 3" xfId="586"/>
    <cellStyle name="Normal 39" xfId="587"/>
    <cellStyle name="Normal 39 2" xfId="588"/>
    <cellStyle name="Normal 39 2 2" xfId="589"/>
    <cellStyle name="Normal 39 3" xfId="590"/>
    <cellStyle name="Normal 39 3 2" xfId="591"/>
    <cellStyle name="Normal 39 4" xfId="592"/>
    <cellStyle name="Normal 39 4 2" xfId="593"/>
    <cellStyle name="Normal 39 5" xfId="594"/>
    <cellStyle name="Normal 39 5 2" xfId="595"/>
    <cellStyle name="Normal 4" xfId="596"/>
    <cellStyle name="Normal 4 10" xfId="597"/>
    <cellStyle name="Normal 4 2" xfId="598"/>
    <cellStyle name="Normal 4 2 2" xfId="599"/>
    <cellStyle name="Normal 4 2 2 2" xfId="600"/>
    <cellStyle name="Normal 4 2 3" xfId="601"/>
    <cellStyle name="Normal 4 3" xfId="602"/>
    <cellStyle name="Normal 4 3 2" xfId="603"/>
    <cellStyle name="Normal 4 4" xfId="604"/>
    <cellStyle name="Normal 4 4 2" xfId="605"/>
    <cellStyle name="Normal 4 5" xfId="606"/>
    <cellStyle name="Normal 4 5 2" xfId="607"/>
    <cellStyle name="Normal 4 6" xfId="608"/>
    <cellStyle name="Normal 4 6 2" xfId="609"/>
    <cellStyle name="Normal 4 7" xfId="610"/>
    <cellStyle name="Normal 4 7 2" xfId="611"/>
    <cellStyle name="Normal 4 8" xfId="612"/>
    <cellStyle name="Normal 4 8 2" xfId="613"/>
    <cellStyle name="Normal 4 9" xfId="614"/>
    <cellStyle name="Normal 40" xfId="615"/>
    <cellStyle name="Normal 40 2" xfId="616"/>
    <cellStyle name="Normal 41" xfId="617"/>
    <cellStyle name="Normal 41 2" xfId="618"/>
    <cellStyle name="Normal 42" xfId="619"/>
    <cellStyle name="Normal 42 2" xfId="620"/>
    <cellStyle name="Normal 43" xfId="621"/>
    <cellStyle name="Normal 43 2" xfId="622"/>
    <cellStyle name="Normal 44" xfId="623"/>
    <cellStyle name="Normal 44 2" xfId="624"/>
    <cellStyle name="Normal 45" xfId="625"/>
    <cellStyle name="Normal 45 2" xfId="626"/>
    <cellStyle name="Normal 46" xfId="627"/>
    <cellStyle name="Normal 46 2" xfId="628"/>
    <cellStyle name="Normal 47" xfId="629"/>
    <cellStyle name="Normal 47 2" xfId="630"/>
    <cellStyle name="Normal 48" xfId="631"/>
    <cellStyle name="Normal 48 2" xfId="632"/>
    <cellStyle name="Normal 49" xfId="633"/>
    <cellStyle name="Normal 49 2" xfId="634"/>
    <cellStyle name="Normal 5" xfId="635"/>
    <cellStyle name="Normal 5 10" xfId="636"/>
    <cellStyle name="Normal 5 10 2" xfId="637"/>
    <cellStyle name="Normal 5 2" xfId="638"/>
    <cellStyle name="Normal 5 2 2" xfId="639"/>
    <cellStyle name="Normal 5 2 3" xfId="640"/>
    <cellStyle name="Normal 5 3" xfId="641"/>
    <cellStyle name="Normal 5 3 2" xfId="642"/>
    <cellStyle name="Normal 5 4" xfId="643"/>
    <cellStyle name="Normal 5 4 2" xfId="644"/>
    <cellStyle name="Normal 5 5" xfId="645"/>
    <cellStyle name="Normal 5 5 2" xfId="646"/>
    <cellStyle name="Normal 5 6" xfId="647"/>
    <cellStyle name="Normal 5 6 2" xfId="648"/>
    <cellStyle name="Normal 5 7" xfId="649"/>
    <cellStyle name="Normal 5 7 2" xfId="650"/>
    <cellStyle name="Normal 5 8" xfId="651"/>
    <cellStyle name="Normal 50" xfId="652"/>
    <cellStyle name="Normal 50 2" xfId="653"/>
    <cellStyle name="Normal 51" xfId="654"/>
    <cellStyle name="Normal 51 2" xfId="655"/>
    <cellStyle name="Normal 52" xfId="656"/>
    <cellStyle name="Normal 52 2" xfId="657"/>
    <cellStyle name="Normal 53" xfId="658"/>
    <cellStyle name="Normal 53 2" xfId="659"/>
    <cellStyle name="Normal 54" xfId="660"/>
    <cellStyle name="Normal 54 2" xfId="661"/>
    <cellStyle name="Normal 55" xfId="662"/>
    <cellStyle name="Normal 55 2" xfId="663"/>
    <cellStyle name="Normal 56" xfId="664"/>
    <cellStyle name="Normal 56 2" xfId="665"/>
    <cellStyle name="Normal 57" xfId="666"/>
    <cellStyle name="Normal 57 2" xfId="667"/>
    <cellStyle name="Normal 58" xfId="668"/>
    <cellStyle name="Normal 58 2" xfId="669"/>
    <cellStyle name="Normal 59" xfId="670"/>
    <cellStyle name="Normal 59 2" xfId="671"/>
    <cellStyle name="Normal 6" xfId="672"/>
    <cellStyle name="Normal 6 10" xfId="673"/>
    <cellStyle name="Normal 6 10 2" xfId="674"/>
    <cellStyle name="Normal 6 2" xfId="675"/>
    <cellStyle name="Normal 6 2 2" xfId="676"/>
    <cellStyle name="Normal 6 2 3" xfId="677"/>
    <cellStyle name="Normal 6 3" xfId="678"/>
    <cellStyle name="Normal 6 3 2" xfId="679"/>
    <cellStyle name="Normal 6 4" xfId="680"/>
    <cellStyle name="Normal 6 4 2" xfId="681"/>
    <cellStyle name="Normal 6 5" xfId="682"/>
    <cellStyle name="Normal 6 5 2" xfId="683"/>
    <cellStyle name="Normal 6 6" xfId="684"/>
    <cellStyle name="Normal 6 6 2" xfId="685"/>
    <cellStyle name="Normal 6 7" xfId="686"/>
    <cellStyle name="Normal 6 7 2" xfId="687"/>
    <cellStyle name="Normal 6 8" xfId="688"/>
    <cellStyle name="Normal 6 9" xfId="689"/>
    <cellStyle name="Normal 60" xfId="690"/>
    <cellStyle name="Normal 60 2" xfId="691"/>
    <cellStyle name="Normal 60 2 2" xfId="692"/>
    <cellStyle name="Normal 60 3" xfId="693"/>
    <cellStyle name="Normal 60 3 2" xfId="694"/>
    <cellStyle name="Normal 60 4" xfId="695"/>
    <cellStyle name="Normal 60 4 2" xfId="696"/>
    <cellStyle name="Normal 60 5" xfId="697"/>
    <cellStyle name="Normal 60 5 2" xfId="698"/>
    <cellStyle name="Normal 61" xfId="699"/>
    <cellStyle name="Normal 61 2" xfId="700"/>
    <cellStyle name="Normal 62" xfId="701"/>
    <cellStyle name="Normal 62 2" xfId="702"/>
    <cellStyle name="Normal 63" xfId="703"/>
    <cellStyle name="Normal 63 2" xfId="704"/>
    <cellStyle name="Normal 64" xfId="705"/>
    <cellStyle name="Normal 64 2" xfId="706"/>
    <cellStyle name="Normal 65" xfId="707"/>
    <cellStyle name="Normal 65 2" xfId="708"/>
    <cellStyle name="Normal 66" xfId="709"/>
    <cellStyle name="Normal 66 2" xfId="710"/>
    <cellStyle name="Normal 67" xfId="711"/>
    <cellStyle name="Normal 67 2" xfId="712"/>
    <cellStyle name="Normal 68" xfId="713"/>
    <cellStyle name="Normal 68 10" xfId="714"/>
    <cellStyle name="Normal 68 10 2" xfId="715"/>
    <cellStyle name="Normal 69" xfId="716"/>
    <cellStyle name="Normal 69 2" xfId="717"/>
    <cellStyle name="Normal 7" xfId="718"/>
    <cellStyle name="Normal 7 10" xfId="719"/>
    <cellStyle name="Normal 7 10 2" xfId="720"/>
    <cellStyle name="Normal 7 2" xfId="721"/>
    <cellStyle name="Normal 7 2 2" xfId="722"/>
    <cellStyle name="Normal 7 2 3" xfId="723"/>
    <cellStyle name="Normal 7 3" xfId="724"/>
    <cellStyle name="Normal 7 3 2" xfId="725"/>
    <cellStyle name="Normal 7 4" xfId="726"/>
    <cellStyle name="Normal 7 4 2" xfId="727"/>
    <cellStyle name="Normal 7 5" xfId="728"/>
    <cellStyle name="Normal 7 5 2" xfId="729"/>
    <cellStyle name="Normal 7 6" xfId="730"/>
    <cellStyle name="Normal 7 6 2" xfId="731"/>
    <cellStyle name="Normal 7 7" xfId="732"/>
    <cellStyle name="Normal 7 7 2" xfId="733"/>
    <cellStyle name="Normal 7 8" xfId="734"/>
    <cellStyle name="Normal 70" xfId="735"/>
    <cellStyle name="Normal 70 2" xfId="736"/>
    <cellStyle name="Normal 71" xfId="737"/>
    <cellStyle name="Normal 71 2" xfId="738"/>
    <cellStyle name="Normal 72" xfId="739"/>
    <cellStyle name="Normal 72 2" xfId="740"/>
    <cellStyle name="Normal 73" xfId="741"/>
    <cellStyle name="Normal 73 2" xfId="742"/>
    <cellStyle name="Normal 74" xfId="743"/>
    <cellStyle name="Normal 74 2" xfId="744"/>
    <cellStyle name="Normal 75" xfId="745"/>
    <cellStyle name="Normal 75 2" xfId="746"/>
    <cellStyle name="Normal 76" xfId="747"/>
    <cellStyle name="Normal 76 2" xfId="748"/>
    <cellStyle name="Normal 77" xfId="749"/>
    <cellStyle name="Normal 77 2" xfId="750"/>
    <cellStyle name="Normal 78" xfId="751"/>
    <cellStyle name="Normal 78 2" xfId="752"/>
    <cellStyle name="Normal 79" xfId="753"/>
    <cellStyle name="Normal 79 2" xfId="754"/>
    <cellStyle name="Normal 8" xfId="755"/>
    <cellStyle name="Normal 8 11" xfId="756"/>
    <cellStyle name="Normal 8 11 2" xfId="757"/>
    <cellStyle name="Normal 8 2" xfId="758"/>
    <cellStyle name="Normal 8 2 2" xfId="759"/>
    <cellStyle name="Normal 8 2 2 2" xfId="760"/>
    <cellStyle name="Normal 8 2 3" xfId="761"/>
    <cellStyle name="Normal 8 2 4" xfId="762"/>
    <cellStyle name="Normal 8 3" xfId="763"/>
    <cellStyle name="Normal 8 3 2" xfId="764"/>
    <cellStyle name="Normal 8 3 3" xfId="765"/>
    <cellStyle name="Normal 8 4" xfId="766"/>
    <cellStyle name="Normal 80" xfId="767"/>
    <cellStyle name="Normal 80 2" xfId="768"/>
    <cellStyle name="Normal 81" xfId="769"/>
    <cellStyle name="Normal 81 2" xfId="770"/>
    <cellStyle name="Normal 82" xfId="771"/>
    <cellStyle name="Normal 82 2" xfId="772"/>
    <cellStyle name="Normal 83" xfId="773"/>
    <cellStyle name="Normal 83 2" xfId="774"/>
    <cellStyle name="Normal 84" xfId="775"/>
    <cellStyle name="Normal 84 2" xfId="776"/>
    <cellStyle name="Normal 85" xfId="777"/>
    <cellStyle name="Normal 85 2" xfId="778"/>
    <cellStyle name="Normal 86" xfId="779"/>
    <cellStyle name="Normal 86 2" xfId="780"/>
    <cellStyle name="Normal 87" xfId="781"/>
    <cellStyle name="Normal 87 2" xfId="782"/>
    <cellStyle name="Normal 88" xfId="783"/>
    <cellStyle name="Normal 88 2" xfId="784"/>
    <cellStyle name="Normal 89" xfId="785"/>
    <cellStyle name="Normal 89 2" xfId="786"/>
    <cellStyle name="Normal 9" xfId="787"/>
    <cellStyle name="Normal 9 2" xfId="788"/>
    <cellStyle name="Normal 9 2 2" xfId="789"/>
    <cellStyle name="Normal 9 3" xfId="790"/>
    <cellStyle name="Normal 9 3 2" xfId="791"/>
    <cellStyle name="Normal 90" xfId="792"/>
    <cellStyle name="Normal 90 2" xfId="793"/>
    <cellStyle name="Normal 91" xfId="794"/>
    <cellStyle name="Normal 91 2" xfId="795"/>
    <cellStyle name="Normal 92" xfId="796"/>
    <cellStyle name="Normal 92 2" xfId="797"/>
    <cellStyle name="Normal 93" xfId="798"/>
    <cellStyle name="Normal 93 2" xfId="799"/>
    <cellStyle name="Normal 94" xfId="800"/>
    <cellStyle name="Normal 94 2" xfId="801"/>
    <cellStyle name="Normal 95" xfId="802"/>
    <cellStyle name="Normal 95 2" xfId="803"/>
    <cellStyle name="Normal 96" xfId="804"/>
    <cellStyle name="Normal 96 2" xfId="805"/>
    <cellStyle name="Normal 97" xfId="806"/>
    <cellStyle name="Normal 97 2" xfId="807"/>
    <cellStyle name="Normal 98" xfId="808"/>
    <cellStyle name="Normal 98 2" xfId="809"/>
    <cellStyle name="Normal 99" xfId="810"/>
    <cellStyle name="Normal 99 2" xfId="811"/>
    <cellStyle name="Percent 11" xfId="812"/>
    <cellStyle name="Percent 2" xfId="813"/>
    <cellStyle name="Percent 2 2" xfId="814"/>
    <cellStyle name="Percent 2 2 2" xfId="815"/>
    <cellStyle name="Percent 2 2 2 2" xfId="816"/>
    <cellStyle name="Percent 2 2 3" xfId="817"/>
    <cellStyle name="Percent 2 3" xfId="818"/>
    <cellStyle name="Percent 2 3 2" xfId="819"/>
    <cellStyle name="Percent 2 4" xfId="820"/>
    <cellStyle name="Percent 2 4 2" xfId="821"/>
    <cellStyle name="Percent 3" xfId="822"/>
    <cellStyle name="Percent 4" xfId="823"/>
    <cellStyle name="Percent 5" xfId="824"/>
    <cellStyle name="Percent 5 2" xfId="825"/>
    <cellStyle name="Percent 6" xfId="826"/>
    <cellStyle name="Normal 2 84" xfId="827"/>
  </cellStyles>
  <dxfs count="8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XProduct\Standard\Staging%20Area%20for%20Rating%20Tools\FUG\FUG8.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XProduct\Standard\Staging%20Area%20for%20Rating%20Tools\RORE%20ULTRA%20UAT\RORE%20Ultra%202.7.7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ROS1NS04V1\X184578$\Desktop\RORE%20Ultra%202.6.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Census"/>
      <sheetName val="Lookup"/>
      <sheetName val="NMB"/>
      <sheetName val="Notes"/>
      <sheetName val="Tables_New"/>
      <sheetName val="Tables"/>
      <sheetName val="Census_Calc"/>
      <sheetName val="Tables App"/>
      <sheetName val="BR_New"/>
      <sheetName val="Exhibits"/>
      <sheetName val="STD Exhibits"/>
      <sheetName val="CI Calc"/>
      <sheetName val="DialogDAP"/>
      <sheetName val="DAP Provision Approval"/>
      <sheetName val="Input"/>
      <sheetName val="Target SIC"/>
      <sheetName val="SS"/>
      <sheetName val="UW Dec"/>
      <sheetName val="Dialog1"/>
      <sheetName val="Dialog2"/>
      <sheetName val="Dialog3"/>
      <sheetName val="Dialog4"/>
      <sheetName val="Dialog4A"/>
      <sheetName val="Dialog5"/>
      <sheetName val="Dialog6"/>
      <sheetName val="Dialog7"/>
      <sheetName val="Dialog8"/>
      <sheetName val="Dialog10"/>
      <sheetName val="Optional DAP Packages"/>
      <sheetName val="Authorization"/>
      <sheetName val="Module1"/>
      <sheetName val="Module2"/>
      <sheetName val="Module3"/>
      <sheetName val="Info Tab Guide"/>
      <sheetName val="STDBaselineProbs"/>
      <sheetName val="STRS_PERS_calc"/>
      <sheetName val="STRS_PERS_table"/>
    </sheetNames>
    <sheetDataSet>
      <sheetData sheetId="0">
        <row r="78">
          <cell r="D78">
            <v>24</v>
          </cell>
          <cell r="K78">
            <v>2</v>
          </cell>
        </row>
        <row r="110">
          <cell r="F110" t="b">
            <v>1</v>
          </cell>
        </row>
        <row r="139">
          <cell r="X139" t="e">
            <v>#VALUE!</v>
          </cell>
        </row>
        <row r="158">
          <cell r="B158" t="b">
            <v>0</v>
          </cell>
          <cell r="C158">
            <v>1</v>
          </cell>
          <cell r="D158">
            <v>1000</v>
          </cell>
          <cell r="E158">
            <v>20</v>
          </cell>
          <cell r="F158">
            <v>2</v>
          </cell>
        </row>
        <row r="160">
          <cell r="B160" t="b">
            <v>0</v>
          </cell>
        </row>
        <row r="162">
          <cell r="B162" t="b">
            <v>0</v>
          </cell>
        </row>
        <row r="164">
          <cell r="B164" t="b">
            <v>0</v>
          </cell>
          <cell r="C164">
            <v>1000</v>
          </cell>
          <cell r="D164">
            <v>2</v>
          </cell>
          <cell r="E164">
            <v>2</v>
          </cell>
        </row>
        <row r="173">
          <cell r="B173" t="b">
            <v>0</v>
          </cell>
          <cell r="C173">
            <v>3</v>
          </cell>
          <cell r="D173">
            <v>3</v>
          </cell>
        </row>
        <row r="175">
          <cell r="B175">
            <v>1</v>
          </cell>
        </row>
        <row r="177">
          <cell r="B177" t="b">
            <v>0</v>
          </cell>
          <cell r="C177">
            <v>8</v>
          </cell>
          <cell r="D177">
            <v>3</v>
          </cell>
        </row>
      </sheetData>
      <sheetData sheetId="1">
        <row r="1">
          <cell r="A1" t="str">
            <v>Code</v>
          </cell>
          <cell r="B1" t="str">
            <v>YA</v>
          </cell>
          <cell r="C1" t="str">
            <v>Sex</v>
          </cell>
          <cell r="D1" t="str">
            <v>Annual_Salary</v>
          </cell>
          <cell r="E1" t="str">
            <v>Class_Data</v>
          </cell>
          <cell r="F1" t="str">
            <v>Zip</v>
          </cell>
          <cell r="G1" t="str">
            <v>Class</v>
          </cell>
          <cell r="H1" t="str">
            <v>Age_Group</v>
          </cell>
          <cell r="I1" t="str">
            <v>Earnings_Bracket</v>
          </cell>
          <cell r="J1" t="str">
            <v>Age</v>
          </cell>
          <cell r="K1" t="str">
            <v>STD_Age_Group</v>
          </cell>
        </row>
        <row r="2">
          <cell r="A2">
            <v>0</v>
          </cell>
          <cell r="B2" t="e">
            <v>#VALUE!</v>
          </cell>
          <cell r="C2">
            <v>0</v>
          </cell>
          <cell r="D2" t="e">
            <v>#VALUE!</v>
          </cell>
          <cell r="E2">
            <v>0</v>
          </cell>
          <cell r="F2">
            <v>0</v>
          </cell>
          <cell r="G2">
            <v>0</v>
          </cell>
          <cell r="H2" t="e">
            <v>#VALUE!</v>
          </cell>
          <cell r="I2" t="e">
            <v>#VALUE!</v>
          </cell>
          <cell r="J2" t="e">
            <v>#VALUE!</v>
          </cell>
          <cell r="K2" t="e">
            <v>#VALUE!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</sheetData>
      <sheetData sheetId="2"/>
      <sheetData sheetId="3"/>
      <sheetData sheetId="4"/>
      <sheetData sheetId="5">
        <row r="53">
          <cell r="K53">
            <v>1</v>
          </cell>
          <cell r="L53">
            <v>0</v>
          </cell>
          <cell r="M53">
            <v>0.98</v>
          </cell>
        </row>
        <row r="54">
          <cell r="K54">
            <v>2</v>
          </cell>
          <cell r="L54">
            <v>50</v>
          </cell>
          <cell r="M54">
            <v>0.99</v>
          </cell>
        </row>
        <row r="55">
          <cell r="B55">
            <v>0</v>
          </cell>
          <cell r="C55">
            <v>0.94</v>
          </cell>
          <cell r="D55">
            <v>0</v>
          </cell>
          <cell r="K55">
            <v>3</v>
          </cell>
          <cell r="L55">
            <v>100</v>
          </cell>
          <cell r="M55">
            <v>1</v>
          </cell>
        </row>
        <row r="56">
          <cell r="B56">
            <v>0.01</v>
          </cell>
          <cell r="C56">
            <v>0.96</v>
          </cell>
          <cell r="D56">
            <v>0</v>
          </cell>
          <cell r="K56">
            <v>4</v>
          </cell>
          <cell r="L56" t="str">
            <v>Max of $100 or 10%</v>
          </cell>
          <cell r="M56">
            <v>1</v>
          </cell>
        </row>
        <row r="57">
          <cell r="B57">
            <v>0.26</v>
          </cell>
          <cell r="C57">
            <v>0.97</v>
          </cell>
          <cell r="D57">
            <v>0</v>
          </cell>
          <cell r="K57">
            <v>5</v>
          </cell>
          <cell r="L57" t="str">
            <v>Max of $100 or 15%</v>
          </cell>
          <cell r="M57">
            <v>1.01</v>
          </cell>
        </row>
        <row r="58">
          <cell r="B58">
            <v>0.51</v>
          </cell>
          <cell r="C58">
            <v>1.02</v>
          </cell>
          <cell r="D58">
            <v>0</v>
          </cell>
          <cell r="K58">
            <v>6</v>
          </cell>
          <cell r="L58" t="str">
            <v>Min of $100 or 10%</v>
          </cell>
          <cell r="M58">
            <v>1</v>
          </cell>
        </row>
        <row r="59">
          <cell r="B59">
            <v>0.76</v>
          </cell>
          <cell r="C59">
            <v>1.07</v>
          </cell>
          <cell r="D59">
            <v>0</v>
          </cell>
          <cell r="K59">
            <v>7</v>
          </cell>
          <cell r="L59" t="str">
            <v>Min of $100 or 15%</v>
          </cell>
          <cell r="M59">
            <v>1.01</v>
          </cell>
        </row>
        <row r="62">
          <cell r="B62">
            <v>0</v>
          </cell>
          <cell r="C62">
            <v>1.75</v>
          </cell>
        </row>
        <row r="63">
          <cell r="B63">
            <v>0.25</v>
          </cell>
          <cell r="C63">
            <v>1.6</v>
          </cell>
        </row>
        <row r="64">
          <cell r="B64">
            <v>0.3</v>
          </cell>
          <cell r="C64">
            <v>1.5</v>
          </cell>
        </row>
        <row r="65">
          <cell r="B65">
            <v>0.4</v>
          </cell>
          <cell r="C65">
            <v>1.4</v>
          </cell>
        </row>
        <row r="66">
          <cell r="B66">
            <v>0.5</v>
          </cell>
          <cell r="C66">
            <v>1.3</v>
          </cell>
        </row>
        <row r="67">
          <cell r="B67">
            <v>0.55</v>
          </cell>
          <cell r="C67">
            <v>1.23</v>
          </cell>
        </row>
        <row r="68">
          <cell r="B68">
            <v>0.6</v>
          </cell>
          <cell r="C68">
            <v>1.17</v>
          </cell>
        </row>
        <row r="69">
          <cell r="B69">
            <v>0.65</v>
          </cell>
          <cell r="C69">
            <v>1.13</v>
          </cell>
        </row>
        <row r="70">
          <cell r="B70">
            <v>0.75</v>
          </cell>
          <cell r="C70">
            <v>1.08</v>
          </cell>
        </row>
        <row r="71">
          <cell r="B71">
            <v>0.85</v>
          </cell>
          <cell r="C71">
            <v>1.04</v>
          </cell>
        </row>
        <row r="72">
          <cell r="B72">
            <v>0.95</v>
          </cell>
          <cell r="C72">
            <v>1.01</v>
          </cell>
        </row>
        <row r="73">
          <cell r="B73">
            <v>1</v>
          </cell>
          <cell r="C73">
            <v>0.95</v>
          </cell>
        </row>
        <row r="89">
          <cell r="B89">
            <v>0</v>
          </cell>
          <cell r="C89">
            <v>0.97</v>
          </cell>
          <cell r="D89">
            <v>0.93</v>
          </cell>
          <cell r="E89">
            <v>1</v>
          </cell>
        </row>
        <row r="90">
          <cell r="B90">
            <v>0.5</v>
          </cell>
          <cell r="C90">
            <v>0.98</v>
          </cell>
          <cell r="D90">
            <v>0.938</v>
          </cell>
          <cell r="E90">
            <v>1.01</v>
          </cell>
        </row>
        <row r="91">
          <cell r="B91">
            <v>0.6</v>
          </cell>
          <cell r="C91">
            <v>1.01</v>
          </cell>
          <cell r="D91">
            <v>0.97</v>
          </cell>
          <cell r="E91">
            <v>1.04</v>
          </cell>
        </row>
        <row r="92">
          <cell r="B92">
            <v>0.66</v>
          </cell>
          <cell r="C92">
            <v>1.1</v>
          </cell>
          <cell r="D92">
            <v>1.054</v>
          </cell>
          <cell r="E92">
            <v>1.13</v>
          </cell>
        </row>
        <row r="93">
          <cell r="B93">
            <v>0.7</v>
          </cell>
          <cell r="C93">
            <v>1.25</v>
          </cell>
          <cell r="D93">
            <v>1.195</v>
          </cell>
          <cell r="E93">
            <v>1.29</v>
          </cell>
        </row>
        <row r="113">
          <cell r="B113">
            <v>0</v>
          </cell>
          <cell r="C113">
            <v>0.92</v>
          </cell>
          <cell r="D113">
            <v>0.92</v>
          </cell>
        </row>
        <row r="114">
          <cell r="B114">
            <v>12</v>
          </cell>
          <cell r="C114">
            <v>0.93</v>
          </cell>
          <cell r="D114">
            <v>0.93</v>
          </cell>
        </row>
        <row r="115">
          <cell r="B115">
            <v>24</v>
          </cell>
          <cell r="C115">
            <v>1</v>
          </cell>
          <cell r="D115">
            <v>1.01</v>
          </cell>
        </row>
        <row r="116">
          <cell r="B116">
            <v>36</v>
          </cell>
          <cell r="C116">
            <v>1.05</v>
          </cell>
          <cell r="D116">
            <v>1.06</v>
          </cell>
        </row>
        <row r="117">
          <cell r="B117">
            <v>48</v>
          </cell>
          <cell r="C117">
            <v>1.075</v>
          </cell>
          <cell r="D117">
            <v>1.1</v>
          </cell>
        </row>
        <row r="118">
          <cell r="B118">
            <v>60</v>
          </cell>
          <cell r="C118">
            <v>1.1</v>
          </cell>
          <cell r="D118">
            <v>1.13</v>
          </cell>
        </row>
        <row r="119">
          <cell r="B119" t="str">
            <v>Age 65</v>
          </cell>
          <cell r="C119">
            <v>1.15</v>
          </cell>
          <cell r="D119">
            <v>1.2</v>
          </cell>
        </row>
        <row r="123">
          <cell r="B123">
            <v>0</v>
          </cell>
          <cell r="C123">
            <v>1</v>
          </cell>
          <cell r="D123">
            <v>1</v>
          </cell>
        </row>
        <row r="124">
          <cell r="B124">
            <v>3</v>
          </cell>
          <cell r="C124">
            <v>1.01</v>
          </cell>
          <cell r="D124">
            <v>1.02</v>
          </cell>
        </row>
        <row r="125">
          <cell r="B125">
            <v>6</v>
          </cell>
          <cell r="C125">
            <v>1.02</v>
          </cell>
          <cell r="D125">
            <v>1.04</v>
          </cell>
        </row>
        <row r="126">
          <cell r="B126">
            <v>12</v>
          </cell>
          <cell r="C126">
            <v>1.03</v>
          </cell>
          <cell r="D126">
            <v>1.06</v>
          </cell>
        </row>
        <row r="127">
          <cell r="B127">
            <v>24</v>
          </cell>
          <cell r="C127">
            <v>1.06</v>
          </cell>
          <cell r="D127">
            <v>1.1</v>
          </cell>
        </row>
        <row r="152">
          <cell r="B152">
            <v>0</v>
          </cell>
          <cell r="C152">
            <v>0.94</v>
          </cell>
        </row>
        <row r="153">
          <cell r="B153">
            <v>3000</v>
          </cell>
          <cell r="C153">
            <v>0.98</v>
          </cell>
        </row>
        <row r="154">
          <cell r="B154">
            <v>7500</v>
          </cell>
          <cell r="C154">
            <v>1</v>
          </cell>
        </row>
        <row r="155">
          <cell r="B155">
            <v>15000</v>
          </cell>
          <cell r="C155">
            <v>1.05</v>
          </cell>
        </row>
        <row r="156">
          <cell r="B156">
            <v>20000</v>
          </cell>
          <cell r="C156">
            <v>1.1</v>
          </cell>
        </row>
        <row r="157">
          <cell r="B157">
            <v>25000</v>
          </cell>
          <cell r="C157">
            <v>1.25</v>
          </cell>
        </row>
        <row r="164">
          <cell r="B164">
            <v>0</v>
          </cell>
          <cell r="C164">
            <v>0.97</v>
          </cell>
          <cell r="D164">
            <v>0.96</v>
          </cell>
        </row>
        <row r="165">
          <cell r="B165">
            <v>1000</v>
          </cell>
          <cell r="C165">
            <v>0.97</v>
          </cell>
          <cell r="D165">
            <v>0.96</v>
          </cell>
        </row>
        <row r="166">
          <cell r="B166">
            <v>2000</v>
          </cell>
          <cell r="C166">
            <v>0.97</v>
          </cell>
          <cell r="D166">
            <v>0.96</v>
          </cell>
        </row>
        <row r="167">
          <cell r="B167">
            <v>3000</v>
          </cell>
          <cell r="C167">
            <v>0.97</v>
          </cell>
          <cell r="D167">
            <v>0.96</v>
          </cell>
        </row>
        <row r="168">
          <cell r="B168">
            <v>4000</v>
          </cell>
          <cell r="C168">
            <v>0.97</v>
          </cell>
          <cell r="D168">
            <v>0.96</v>
          </cell>
        </row>
        <row r="169">
          <cell r="B169">
            <v>5000</v>
          </cell>
          <cell r="C169">
            <v>0.98</v>
          </cell>
          <cell r="D169">
            <v>0.9753</v>
          </cell>
        </row>
        <row r="170">
          <cell r="B170">
            <v>6000</v>
          </cell>
          <cell r="C170">
            <v>0.98</v>
          </cell>
          <cell r="D170">
            <v>0.9753</v>
          </cell>
        </row>
        <row r="171">
          <cell r="B171">
            <v>7000</v>
          </cell>
          <cell r="C171">
            <v>0.98</v>
          </cell>
          <cell r="D171">
            <v>0.9753</v>
          </cell>
        </row>
        <row r="172">
          <cell r="B172">
            <v>8000</v>
          </cell>
          <cell r="C172">
            <v>0.98</v>
          </cell>
          <cell r="D172">
            <v>0.9753</v>
          </cell>
        </row>
        <row r="173">
          <cell r="B173">
            <v>9000</v>
          </cell>
          <cell r="C173">
            <v>0.97</v>
          </cell>
          <cell r="D173">
            <v>0.96</v>
          </cell>
        </row>
      </sheetData>
      <sheetData sheetId="6">
        <row r="428">
          <cell r="O428">
            <v>0</v>
          </cell>
          <cell r="P428">
            <v>5690</v>
          </cell>
          <cell r="Q428">
            <v>0.15</v>
          </cell>
          <cell r="S428">
            <v>0</v>
          </cell>
          <cell r="T428">
            <v>7620</v>
          </cell>
          <cell r="U428">
            <v>0.2</v>
          </cell>
        </row>
        <row r="429">
          <cell r="O429">
            <v>5691</v>
          </cell>
          <cell r="P429">
            <v>8685</v>
          </cell>
          <cell r="Q429">
            <v>0.14</v>
          </cell>
          <cell r="S429">
            <v>7621</v>
          </cell>
          <cell r="T429">
            <v>11020</v>
          </cell>
          <cell r="U429">
            <v>0.2</v>
          </cell>
        </row>
        <row r="430">
          <cell r="O430">
            <v>8686</v>
          </cell>
          <cell r="P430">
            <v>12660</v>
          </cell>
          <cell r="Q430">
            <v>0.129</v>
          </cell>
          <cell r="S430">
            <v>11021</v>
          </cell>
          <cell r="T430">
            <v>13525</v>
          </cell>
          <cell r="U430">
            <v>0.2</v>
          </cell>
        </row>
        <row r="431">
          <cell r="O431">
            <v>12661</v>
          </cell>
          <cell r="P431">
            <v>15875</v>
          </cell>
          <cell r="Q431">
            <v>0.117</v>
          </cell>
          <cell r="S431">
            <v>13526</v>
          </cell>
          <cell r="T431">
            <v>15930</v>
          </cell>
          <cell r="U431">
            <v>0.2</v>
          </cell>
        </row>
        <row r="432">
          <cell r="O432">
            <v>15876</v>
          </cell>
          <cell r="P432">
            <v>19110</v>
          </cell>
          <cell r="Q432">
            <v>0.105</v>
          </cell>
          <cell r="S432">
            <v>15931</v>
          </cell>
          <cell r="T432">
            <v>18200</v>
          </cell>
          <cell r="U432">
            <v>0.2</v>
          </cell>
        </row>
        <row r="433">
          <cell r="O433">
            <v>19111</v>
          </cell>
          <cell r="P433">
            <v>22225</v>
          </cell>
          <cell r="Q433">
            <v>0.096</v>
          </cell>
          <cell r="S433">
            <v>18201</v>
          </cell>
          <cell r="T433">
            <v>20440</v>
          </cell>
          <cell r="U433">
            <v>0.2</v>
          </cell>
        </row>
        <row r="434">
          <cell r="O434">
            <v>22226</v>
          </cell>
          <cell r="P434">
            <v>25280</v>
          </cell>
          <cell r="Q434">
            <v>0.09</v>
          </cell>
          <cell r="S434">
            <v>20441</v>
          </cell>
          <cell r="T434">
            <v>22725</v>
          </cell>
          <cell r="U434">
            <v>0.2</v>
          </cell>
        </row>
        <row r="435">
          <cell r="O435">
            <v>25281</v>
          </cell>
          <cell r="P435">
            <v>28395</v>
          </cell>
          <cell r="Q435">
            <v>0.085</v>
          </cell>
          <cell r="S435">
            <v>22726</v>
          </cell>
          <cell r="T435">
            <v>25050</v>
          </cell>
          <cell r="U435">
            <v>0.2</v>
          </cell>
        </row>
        <row r="436">
          <cell r="O436">
            <v>28396</v>
          </cell>
          <cell r="P436">
            <v>31500</v>
          </cell>
          <cell r="Q436">
            <v>0.082</v>
          </cell>
          <cell r="S436">
            <v>25051</v>
          </cell>
          <cell r="T436">
            <v>30060</v>
          </cell>
          <cell r="U436">
            <v>0.2</v>
          </cell>
        </row>
        <row r="437">
          <cell r="O437">
            <v>31501</v>
          </cell>
          <cell r="P437">
            <v>38220</v>
          </cell>
          <cell r="Q437">
            <v>0.075</v>
          </cell>
          <cell r="S437">
            <v>30061</v>
          </cell>
          <cell r="T437">
            <v>34300</v>
          </cell>
          <cell r="U437">
            <v>0.2</v>
          </cell>
        </row>
        <row r="438">
          <cell r="O438">
            <v>38221</v>
          </cell>
          <cell r="P438">
            <v>44450</v>
          </cell>
          <cell r="Q438">
            <v>0.066</v>
          </cell>
          <cell r="S438">
            <v>34301</v>
          </cell>
          <cell r="T438">
            <v>39360</v>
          </cell>
          <cell r="U438">
            <v>0.2</v>
          </cell>
        </row>
        <row r="439">
          <cell r="O439">
            <v>44451</v>
          </cell>
          <cell r="P439">
            <v>51440</v>
          </cell>
          <cell r="Q439">
            <v>0.06</v>
          </cell>
          <cell r="S439">
            <v>39361</v>
          </cell>
          <cell r="T439">
            <v>44730</v>
          </cell>
          <cell r="U439">
            <v>0.2</v>
          </cell>
        </row>
        <row r="440">
          <cell r="O440">
            <v>51441</v>
          </cell>
          <cell r="P440">
            <v>58770</v>
          </cell>
          <cell r="Q440">
            <v>0.055</v>
          </cell>
          <cell r="S440">
            <v>44731</v>
          </cell>
          <cell r="T440">
            <v>50100</v>
          </cell>
          <cell r="U440">
            <v>0.2</v>
          </cell>
        </row>
        <row r="441">
          <cell r="O441">
            <v>58771</v>
          </cell>
          <cell r="P441">
            <v>66000</v>
          </cell>
          <cell r="Q441">
            <v>0.052</v>
          </cell>
          <cell r="S441">
            <v>50101</v>
          </cell>
          <cell r="T441">
            <v>64625</v>
          </cell>
          <cell r="U441">
            <v>0.189</v>
          </cell>
        </row>
        <row r="442">
          <cell r="O442">
            <v>66001</v>
          </cell>
          <cell r="P442">
            <v>83875</v>
          </cell>
          <cell r="Q442">
            <v>0.046</v>
          </cell>
          <cell r="S442">
            <v>64626</v>
          </cell>
          <cell r="T442">
            <v>81000</v>
          </cell>
          <cell r="U442">
            <v>0.173</v>
          </cell>
        </row>
        <row r="443">
          <cell r="O443">
            <v>83876</v>
          </cell>
          <cell r="P443">
            <v>102750</v>
          </cell>
          <cell r="Q443">
            <v>0.039</v>
          </cell>
          <cell r="S443">
            <v>81001</v>
          </cell>
          <cell r="T443">
            <v>97475</v>
          </cell>
          <cell r="U443">
            <v>0.162</v>
          </cell>
        </row>
        <row r="444">
          <cell r="O444">
            <v>102751</v>
          </cell>
          <cell r="P444">
            <v>121625</v>
          </cell>
          <cell r="Q444">
            <v>0.035</v>
          </cell>
          <cell r="S444">
            <v>97476</v>
          </cell>
          <cell r="T444">
            <v>114200</v>
          </cell>
          <cell r="U444">
            <v>0.153</v>
          </cell>
        </row>
        <row r="445">
          <cell r="O445">
            <v>121626</v>
          </cell>
          <cell r="P445">
            <v>140800</v>
          </cell>
          <cell r="Q445">
            <v>0.031</v>
          </cell>
          <cell r="S445">
            <v>114201</v>
          </cell>
          <cell r="T445">
            <v>130950</v>
          </cell>
          <cell r="U445">
            <v>0.147</v>
          </cell>
        </row>
        <row r="446">
          <cell r="O446">
            <v>140801</v>
          </cell>
          <cell r="P446">
            <v>159975</v>
          </cell>
          <cell r="Q446">
            <v>0.029</v>
          </cell>
          <cell r="S446">
            <v>130951</v>
          </cell>
          <cell r="T446">
            <v>147750</v>
          </cell>
          <cell r="U446">
            <v>0.142</v>
          </cell>
        </row>
        <row r="447">
          <cell r="O447">
            <v>159976</v>
          </cell>
          <cell r="P447">
            <v>179250</v>
          </cell>
          <cell r="Q447">
            <v>0.027</v>
          </cell>
          <cell r="S447">
            <v>147751</v>
          </cell>
          <cell r="T447">
            <v>180300</v>
          </cell>
          <cell r="U447">
            <v>0.136</v>
          </cell>
        </row>
        <row r="448">
          <cell r="O448">
            <v>179251</v>
          </cell>
          <cell r="P448">
            <v>216900</v>
          </cell>
          <cell r="Q448">
            <v>0.025</v>
          </cell>
          <cell r="S448">
            <v>180301</v>
          </cell>
          <cell r="T448">
            <v>213850</v>
          </cell>
          <cell r="U448">
            <v>0.131</v>
          </cell>
        </row>
        <row r="449">
          <cell r="O449">
            <v>216901</v>
          </cell>
          <cell r="P449">
            <v>255850</v>
          </cell>
          <cell r="Q449">
            <v>0.022</v>
          </cell>
          <cell r="S449">
            <v>213851</v>
          </cell>
          <cell r="T449">
            <v>248000</v>
          </cell>
          <cell r="U449">
            <v>0.127</v>
          </cell>
        </row>
        <row r="450">
          <cell r="O450">
            <v>255851</v>
          </cell>
          <cell r="P450">
            <v>294800</v>
          </cell>
          <cell r="Q450">
            <v>0.021</v>
          </cell>
          <cell r="S450">
            <v>248001</v>
          </cell>
          <cell r="T450">
            <v>282150</v>
          </cell>
          <cell r="U450">
            <v>0.124</v>
          </cell>
        </row>
        <row r="451">
          <cell r="O451">
            <v>294801</v>
          </cell>
          <cell r="P451">
            <v>334350</v>
          </cell>
          <cell r="Q451">
            <v>0.019</v>
          </cell>
          <cell r="S451">
            <v>282151</v>
          </cell>
          <cell r="T451">
            <v>316500</v>
          </cell>
          <cell r="U451">
            <v>0.121</v>
          </cell>
        </row>
        <row r="452">
          <cell r="O452">
            <v>334351</v>
          </cell>
          <cell r="P452">
            <v>373500</v>
          </cell>
          <cell r="Q452">
            <v>0.018</v>
          </cell>
          <cell r="S452">
            <v>316501</v>
          </cell>
          <cell r="T452">
            <v>384000</v>
          </cell>
          <cell r="U452">
            <v>0.118</v>
          </cell>
        </row>
        <row r="453">
          <cell r="O453">
            <v>373501</v>
          </cell>
          <cell r="P453">
            <v>451200</v>
          </cell>
          <cell r="Q453">
            <v>0.017</v>
          </cell>
          <cell r="S453">
            <v>384001</v>
          </cell>
          <cell r="T453">
            <v>453600</v>
          </cell>
          <cell r="U453">
            <v>0.115</v>
          </cell>
        </row>
        <row r="454">
          <cell r="O454">
            <v>451201</v>
          </cell>
          <cell r="P454">
            <v>530600</v>
          </cell>
          <cell r="Q454">
            <v>0.016</v>
          </cell>
          <cell r="S454">
            <v>453601</v>
          </cell>
          <cell r="T454">
            <v>523200</v>
          </cell>
          <cell r="U454">
            <v>0.113</v>
          </cell>
        </row>
        <row r="455">
          <cell r="O455">
            <v>530601</v>
          </cell>
          <cell r="P455">
            <v>610400</v>
          </cell>
          <cell r="Q455">
            <v>0.015</v>
          </cell>
          <cell r="S455">
            <v>523201</v>
          </cell>
          <cell r="T455">
            <v>593100</v>
          </cell>
          <cell r="U455">
            <v>0.112</v>
          </cell>
        </row>
        <row r="456">
          <cell r="O456">
            <v>610401</v>
          </cell>
          <cell r="P456">
            <v>690300</v>
          </cell>
          <cell r="Q456">
            <v>0.015</v>
          </cell>
          <cell r="S456">
            <v>593101</v>
          </cell>
          <cell r="T456">
            <v>663000</v>
          </cell>
          <cell r="U456">
            <v>0.111</v>
          </cell>
        </row>
        <row r="457">
          <cell r="O457">
            <v>690301</v>
          </cell>
          <cell r="P457">
            <v>771000</v>
          </cell>
          <cell r="Q457">
            <v>0.014</v>
          </cell>
          <cell r="S457">
            <v>663001</v>
          </cell>
          <cell r="T457">
            <v>837500</v>
          </cell>
          <cell r="U457">
            <v>0.109</v>
          </cell>
        </row>
        <row r="458">
          <cell r="O458">
            <v>771001</v>
          </cell>
          <cell r="P458">
            <v>972500</v>
          </cell>
          <cell r="Q458">
            <v>0.012</v>
          </cell>
          <cell r="S458">
            <v>837501</v>
          </cell>
          <cell r="T458">
            <v>1015500</v>
          </cell>
          <cell r="U458">
            <v>0.107</v>
          </cell>
        </row>
        <row r="459">
          <cell r="O459">
            <v>972501</v>
          </cell>
          <cell r="P459">
            <v>1177500</v>
          </cell>
          <cell r="Q459">
            <v>0.01</v>
          </cell>
          <cell r="S459">
            <v>1015501</v>
          </cell>
          <cell r="T459">
            <v>1195250</v>
          </cell>
          <cell r="U459">
            <v>0.106</v>
          </cell>
        </row>
        <row r="460">
          <cell r="O460">
            <v>1177501</v>
          </cell>
          <cell r="P460">
            <v>1384250</v>
          </cell>
          <cell r="Q460">
            <v>0.009</v>
          </cell>
          <cell r="S460">
            <v>1195251</v>
          </cell>
          <cell r="T460">
            <v>1374000</v>
          </cell>
          <cell r="U460">
            <v>0.105</v>
          </cell>
        </row>
        <row r="461">
          <cell r="O461">
            <v>1384251</v>
          </cell>
          <cell r="P461">
            <v>1592000</v>
          </cell>
          <cell r="Q461">
            <v>0.007</v>
          </cell>
          <cell r="S461">
            <v>1374001</v>
          </cell>
          <cell r="T461">
            <v>1554750</v>
          </cell>
          <cell r="U461">
            <v>0.105</v>
          </cell>
        </row>
        <row r="462">
          <cell r="O462">
            <v>1592001</v>
          </cell>
          <cell r="P462">
            <v>1800000</v>
          </cell>
          <cell r="Q462">
            <v>0.007</v>
          </cell>
          <cell r="S462">
            <v>1554751</v>
          </cell>
          <cell r="T462">
            <v>1737500</v>
          </cell>
          <cell r="U462">
            <v>0.104</v>
          </cell>
        </row>
        <row r="463">
          <cell r="O463">
            <v>1800001</v>
          </cell>
          <cell r="P463">
            <v>2010000</v>
          </cell>
          <cell r="Q463">
            <v>0.006</v>
          </cell>
          <cell r="S463">
            <v>1737501</v>
          </cell>
          <cell r="T463">
            <v>2091000</v>
          </cell>
          <cell r="U463">
            <v>0.104</v>
          </cell>
        </row>
        <row r="464">
          <cell r="O464">
            <v>2010001</v>
          </cell>
          <cell r="P464">
            <v>2421000</v>
          </cell>
          <cell r="Q464">
            <v>0.005</v>
          </cell>
          <cell r="S464">
            <v>2091001</v>
          </cell>
          <cell r="T464">
            <v>2812000</v>
          </cell>
          <cell r="U464">
            <v>0.103</v>
          </cell>
        </row>
        <row r="465">
          <cell r="O465">
            <v>2421001</v>
          </cell>
          <cell r="P465">
            <v>3252000</v>
          </cell>
          <cell r="Q465">
            <v>0.004</v>
          </cell>
          <cell r="S465">
            <v>2812001</v>
          </cell>
          <cell r="T465">
            <v>3545000</v>
          </cell>
          <cell r="U465">
            <v>0.102</v>
          </cell>
        </row>
        <row r="466">
          <cell r="O466">
            <v>3252001</v>
          </cell>
          <cell r="P466">
            <v>4095000</v>
          </cell>
          <cell r="Q466">
            <v>0.003</v>
          </cell>
          <cell r="S466">
            <v>3545001</v>
          </cell>
          <cell r="T466">
            <v>5370000</v>
          </cell>
          <cell r="U466">
            <v>0.102</v>
          </cell>
        </row>
        <row r="467">
          <cell r="O467">
            <v>4095001</v>
          </cell>
          <cell r="P467">
            <v>6202500</v>
          </cell>
          <cell r="Q467">
            <v>0.002</v>
          </cell>
          <cell r="S467">
            <v>5370001</v>
          </cell>
          <cell r="T467">
            <v>7240000</v>
          </cell>
          <cell r="U467">
            <v>0.101</v>
          </cell>
        </row>
        <row r="468">
          <cell r="O468">
            <v>6202501</v>
          </cell>
          <cell r="P468">
            <v>8340000.000000001</v>
          </cell>
          <cell r="Q468">
            <v>0.002</v>
          </cell>
          <cell r="S468">
            <v>7240001</v>
          </cell>
          <cell r="T468">
            <v>9087500</v>
          </cell>
          <cell r="U468">
            <v>0.101</v>
          </cell>
        </row>
        <row r="469">
          <cell r="O469">
            <v>8340001.000000001</v>
          </cell>
          <cell r="P469">
            <v>10475000.000000002</v>
          </cell>
          <cell r="Q469">
            <v>0.001</v>
          </cell>
          <cell r="S469">
            <v>9087501</v>
          </cell>
          <cell r="T469">
            <v>11085000</v>
          </cell>
          <cell r="U469">
            <v>0.101</v>
          </cell>
        </row>
        <row r="470">
          <cell r="O470">
            <v>10475001.000000002</v>
          </cell>
          <cell r="P470">
            <v>12750000</v>
          </cell>
          <cell r="Q470">
            <v>0.001</v>
          </cell>
          <cell r="S470">
            <v>11085001</v>
          </cell>
          <cell r="T470">
            <v>14840000</v>
          </cell>
          <cell r="U470">
            <v>0.101</v>
          </cell>
        </row>
        <row r="471">
          <cell r="O471">
            <v>12750001</v>
          </cell>
          <cell r="P471">
            <v>17060000</v>
          </cell>
          <cell r="Q471">
            <v>0.001</v>
          </cell>
          <cell r="S471">
            <v>14840001</v>
          </cell>
          <cell r="T471">
            <v>18650000</v>
          </cell>
          <cell r="U471">
            <v>0.1</v>
          </cell>
        </row>
        <row r="472">
          <cell r="O472">
            <v>17060001</v>
          </cell>
          <cell r="P472">
            <v>21400000</v>
          </cell>
          <cell r="Q472">
            <v>0.001</v>
          </cell>
          <cell r="S472">
            <v>18650001</v>
          </cell>
          <cell r="T472">
            <v>22440000</v>
          </cell>
          <cell r="U472">
            <v>0.1</v>
          </cell>
        </row>
        <row r="473">
          <cell r="O473">
            <v>21400001</v>
          </cell>
          <cell r="P473">
            <v>25740000</v>
          </cell>
          <cell r="Q473">
            <v>0.001</v>
          </cell>
          <cell r="S473">
            <v>22440001</v>
          </cell>
          <cell r="T473">
            <v>37450000</v>
          </cell>
          <cell r="U473">
            <v>0.1</v>
          </cell>
        </row>
        <row r="474">
          <cell r="O474">
            <v>25740001</v>
          </cell>
          <cell r="P474">
            <v>43000000</v>
          </cell>
          <cell r="Q474">
            <v>0</v>
          </cell>
          <cell r="S474">
            <v>37450001</v>
          </cell>
          <cell r="T474">
            <v>99999999</v>
          </cell>
          <cell r="U474">
            <v>0.1</v>
          </cell>
        </row>
        <row r="475">
          <cell r="O475">
            <v>43000001</v>
          </cell>
          <cell r="P475">
            <v>99999999</v>
          </cell>
          <cell r="Q475">
            <v>0</v>
          </cell>
        </row>
        <row r="480">
          <cell r="O480">
            <v>0</v>
          </cell>
          <cell r="P480">
            <v>8370</v>
          </cell>
          <cell r="Q480">
            <v>0.15</v>
          </cell>
        </row>
        <row r="481">
          <cell r="O481">
            <v>8371</v>
          </cell>
          <cell r="P481">
            <v>12160</v>
          </cell>
          <cell r="Q481">
            <v>0.143</v>
          </cell>
        </row>
        <row r="482">
          <cell r="O482">
            <v>12161</v>
          </cell>
          <cell r="P482">
            <v>15200</v>
          </cell>
          <cell r="Q482">
            <v>0.133</v>
          </cell>
        </row>
        <row r="483">
          <cell r="O483">
            <v>15201</v>
          </cell>
          <cell r="P483">
            <v>18240</v>
          </cell>
          <cell r="Q483">
            <v>0.123</v>
          </cell>
        </row>
        <row r="484">
          <cell r="O484">
            <v>18241</v>
          </cell>
          <cell r="P484">
            <v>21280</v>
          </cell>
          <cell r="Q484">
            <v>0.112</v>
          </cell>
        </row>
        <row r="485">
          <cell r="O485">
            <v>21281</v>
          </cell>
          <cell r="P485">
            <v>24320</v>
          </cell>
          <cell r="Q485">
            <v>0.103</v>
          </cell>
        </row>
        <row r="486">
          <cell r="O486">
            <v>24321</v>
          </cell>
          <cell r="P486">
            <v>27360</v>
          </cell>
          <cell r="Q486">
            <v>0.097</v>
          </cell>
        </row>
        <row r="487">
          <cell r="O487">
            <v>27361</v>
          </cell>
          <cell r="P487">
            <v>30450</v>
          </cell>
          <cell r="Q487">
            <v>0.092</v>
          </cell>
        </row>
        <row r="488">
          <cell r="O488">
            <v>30451</v>
          </cell>
          <cell r="P488">
            <v>37080</v>
          </cell>
          <cell r="Q488">
            <v>0.083</v>
          </cell>
        </row>
        <row r="489">
          <cell r="O489">
            <v>37081</v>
          </cell>
          <cell r="P489">
            <v>43260</v>
          </cell>
          <cell r="Q489">
            <v>0.072</v>
          </cell>
        </row>
        <row r="490">
          <cell r="O490">
            <v>43261</v>
          </cell>
          <cell r="P490">
            <v>50320</v>
          </cell>
          <cell r="Q490">
            <v>0.063</v>
          </cell>
        </row>
        <row r="491">
          <cell r="O491">
            <v>50321</v>
          </cell>
          <cell r="P491">
            <v>57600</v>
          </cell>
          <cell r="Q491">
            <v>0.057</v>
          </cell>
        </row>
        <row r="492">
          <cell r="O492">
            <v>57601</v>
          </cell>
          <cell r="P492">
            <v>64900</v>
          </cell>
          <cell r="Q492">
            <v>0.052</v>
          </cell>
        </row>
        <row r="493">
          <cell r="O493">
            <v>64901</v>
          </cell>
          <cell r="P493">
            <v>82500</v>
          </cell>
          <cell r="Q493">
            <v>0.046</v>
          </cell>
        </row>
        <row r="494">
          <cell r="O494">
            <v>82501</v>
          </cell>
          <cell r="P494">
            <v>101100</v>
          </cell>
          <cell r="Q494">
            <v>0.039</v>
          </cell>
        </row>
        <row r="495">
          <cell r="O495">
            <v>101101</v>
          </cell>
          <cell r="P495">
            <v>119700</v>
          </cell>
          <cell r="Q495">
            <v>0.035</v>
          </cell>
        </row>
        <row r="496">
          <cell r="O496">
            <v>119701</v>
          </cell>
          <cell r="P496">
            <v>138600</v>
          </cell>
          <cell r="Q496">
            <v>0.031</v>
          </cell>
        </row>
        <row r="497">
          <cell r="O497">
            <v>138601</v>
          </cell>
          <cell r="P497">
            <v>157500</v>
          </cell>
          <cell r="Q497">
            <v>0.029</v>
          </cell>
        </row>
        <row r="498">
          <cell r="O498">
            <v>157501</v>
          </cell>
          <cell r="P498">
            <v>176500</v>
          </cell>
          <cell r="Q498">
            <v>0.027</v>
          </cell>
        </row>
        <row r="499">
          <cell r="O499">
            <v>176501</v>
          </cell>
          <cell r="P499">
            <v>213600</v>
          </cell>
          <cell r="Q499">
            <v>0.025</v>
          </cell>
        </row>
        <row r="500">
          <cell r="O500">
            <v>213601</v>
          </cell>
          <cell r="P500">
            <v>252000</v>
          </cell>
          <cell r="Q500">
            <v>0.022</v>
          </cell>
        </row>
        <row r="501">
          <cell r="O501">
            <v>252001</v>
          </cell>
          <cell r="P501">
            <v>290400</v>
          </cell>
          <cell r="Q501">
            <v>0.021</v>
          </cell>
        </row>
        <row r="502">
          <cell r="O502">
            <v>290401</v>
          </cell>
          <cell r="P502">
            <v>329400</v>
          </cell>
          <cell r="Q502">
            <v>0.019</v>
          </cell>
        </row>
        <row r="503">
          <cell r="O503">
            <v>329401</v>
          </cell>
          <cell r="P503">
            <v>368000</v>
          </cell>
          <cell r="Q503">
            <v>0.018</v>
          </cell>
        </row>
        <row r="504">
          <cell r="O504">
            <v>368001</v>
          </cell>
          <cell r="P504">
            <v>444600</v>
          </cell>
          <cell r="Q504">
            <v>0.017</v>
          </cell>
        </row>
        <row r="505">
          <cell r="O505">
            <v>444601</v>
          </cell>
          <cell r="P505">
            <v>522900</v>
          </cell>
          <cell r="Q505">
            <v>0.016</v>
          </cell>
        </row>
        <row r="506">
          <cell r="O506">
            <v>522901</v>
          </cell>
          <cell r="P506">
            <v>601600</v>
          </cell>
          <cell r="Q506">
            <v>0.015</v>
          </cell>
        </row>
        <row r="507">
          <cell r="O507">
            <v>601601</v>
          </cell>
          <cell r="P507">
            <v>680400</v>
          </cell>
          <cell r="Q507">
            <v>0.015</v>
          </cell>
        </row>
        <row r="508">
          <cell r="O508">
            <v>680401</v>
          </cell>
          <cell r="P508">
            <v>760000</v>
          </cell>
          <cell r="Q508">
            <v>0.014</v>
          </cell>
        </row>
        <row r="509">
          <cell r="O509">
            <v>760001</v>
          </cell>
          <cell r="P509">
            <v>956250</v>
          </cell>
          <cell r="Q509">
            <v>0.014</v>
          </cell>
        </row>
        <row r="510">
          <cell r="O510">
            <v>956251</v>
          </cell>
          <cell r="P510">
            <v>1156500</v>
          </cell>
          <cell r="Q510">
            <v>0.013</v>
          </cell>
        </row>
        <row r="511">
          <cell r="O511">
            <v>1156501</v>
          </cell>
          <cell r="P511">
            <v>1359750</v>
          </cell>
          <cell r="Q511">
            <v>0.012</v>
          </cell>
        </row>
        <row r="512">
          <cell r="O512">
            <v>1359751</v>
          </cell>
          <cell r="P512">
            <v>1560000</v>
          </cell>
          <cell r="Q512">
            <v>0.012</v>
          </cell>
        </row>
        <row r="513">
          <cell r="O513">
            <v>1560001</v>
          </cell>
          <cell r="P513">
            <v>1764000</v>
          </cell>
          <cell r="Q513">
            <v>0.012</v>
          </cell>
        </row>
        <row r="514">
          <cell r="O514">
            <v>1764001</v>
          </cell>
          <cell r="P514">
            <v>1967500</v>
          </cell>
          <cell r="Q514">
            <v>0.012</v>
          </cell>
        </row>
        <row r="515">
          <cell r="O515">
            <v>1967501</v>
          </cell>
          <cell r="P515">
            <v>2370000</v>
          </cell>
          <cell r="Q515">
            <v>0.011</v>
          </cell>
        </row>
        <row r="516">
          <cell r="O516">
            <v>2370001</v>
          </cell>
          <cell r="P516">
            <v>3180000</v>
          </cell>
          <cell r="Q516">
            <v>0.011</v>
          </cell>
        </row>
        <row r="517">
          <cell r="O517">
            <v>3180001</v>
          </cell>
          <cell r="P517">
            <v>4000000</v>
          </cell>
          <cell r="Q517">
            <v>0.011</v>
          </cell>
        </row>
        <row r="518">
          <cell r="O518">
            <v>4000001</v>
          </cell>
          <cell r="P518">
            <v>6052500</v>
          </cell>
          <cell r="Q518">
            <v>0.011</v>
          </cell>
        </row>
        <row r="519">
          <cell r="O519">
            <v>6052501</v>
          </cell>
          <cell r="P519">
            <v>8149999.999999999</v>
          </cell>
          <cell r="Q519">
            <v>0.01</v>
          </cell>
        </row>
        <row r="520">
          <cell r="O520">
            <v>8150000.999999999</v>
          </cell>
          <cell r="P520">
            <v>10225000</v>
          </cell>
          <cell r="Q520">
            <v>0.01</v>
          </cell>
        </row>
        <row r="521">
          <cell r="O521">
            <v>10225001</v>
          </cell>
          <cell r="P521">
            <v>12450000</v>
          </cell>
          <cell r="Q521">
            <v>0.01</v>
          </cell>
        </row>
        <row r="522">
          <cell r="O522">
            <v>12450001</v>
          </cell>
          <cell r="P522">
            <v>16660000</v>
          </cell>
          <cell r="Q522">
            <v>0.01</v>
          </cell>
        </row>
        <row r="523">
          <cell r="O523">
            <v>16660001</v>
          </cell>
          <cell r="P523">
            <v>20900000</v>
          </cell>
          <cell r="Q523">
            <v>0.01</v>
          </cell>
        </row>
        <row r="524">
          <cell r="O524">
            <v>20900001</v>
          </cell>
          <cell r="P524">
            <v>25140000</v>
          </cell>
          <cell r="Q524">
            <v>0.01</v>
          </cell>
        </row>
        <row r="525">
          <cell r="O525">
            <v>25140001</v>
          </cell>
          <cell r="P525">
            <v>41950000</v>
          </cell>
          <cell r="Q525">
            <v>0.01</v>
          </cell>
        </row>
        <row r="526">
          <cell r="O526">
            <v>41950001</v>
          </cell>
          <cell r="P526">
            <v>99999999</v>
          </cell>
          <cell r="Q526">
            <v>0.01</v>
          </cell>
        </row>
        <row r="989">
          <cell r="H989">
            <v>0</v>
          </cell>
          <cell r="I989">
            <v>1.01</v>
          </cell>
          <cell r="J989">
            <v>1.01</v>
          </cell>
          <cell r="K989">
            <v>1.01</v>
          </cell>
        </row>
        <row r="990">
          <cell r="H990">
            <v>1</v>
          </cell>
          <cell r="I990">
            <v>1.01</v>
          </cell>
          <cell r="J990">
            <v>1.02</v>
          </cell>
          <cell r="K990">
            <v>1.02</v>
          </cell>
        </row>
        <row r="991">
          <cell r="H991">
            <v>2</v>
          </cell>
          <cell r="I991">
            <v>1.02</v>
          </cell>
          <cell r="J991">
            <v>1.03</v>
          </cell>
          <cell r="K991">
            <v>1.03</v>
          </cell>
        </row>
        <row r="992">
          <cell r="H992">
            <v>3</v>
          </cell>
          <cell r="I992">
            <v>1.02</v>
          </cell>
          <cell r="J992">
            <v>1.04</v>
          </cell>
          <cell r="K992">
            <v>1.05</v>
          </cell>
        </row>
        <row r="993">
          <cell r="H993">
            <v>4</v>
          </cell>
          <cell r="I993">
            <v>1.03</v>
          </cell>
          <cell r="J993">
            <v>1.05</v>
          </cell>
          <cell r="K993">
            <v>1.06</v>
          </cell>
        </row>
        <row r="994">
          <cell r="H994">
            <v>5</v>
          </cell>
          <cell r="I994">
            <v>1.03</v>
          </cell>
          <cell r="J994">
            <v>1.06</v>
          </cell>
          <cell r="K994">
            <v>1.07</v>
          </cell>
        </row>
        <row r="995">
          <cell r="H995">
            <v>6</v>
          </cell>
          <cell r="I995">
            <v>1.04</v>
          </cell>
          <cell r="J995">
            <v>1.07</v>
          </cell>
          <cell r="K995">
            <v>1.09</v>
          </cell>
        </row>
        <row r="996">
          <cell r="H996">
            <v>7</v>
          </cell>
          <cell r="I996">
            <v>1.04</v>
          </cell>
          <cell r="J996">
            <v>1.08</v>
          </cell>
          <cell r="K996">
            <v>1.1</v>
          </cell>
        </row>
        <row r="1027">
          <cell r="O1027">
            <v>7</v>
          </cell>
        </row>
        <row r="1029">
          <cell r="H1029">
            <v>12</v>
          </cell>
        </row>
        <row r="1060">
          <cell r="H1060">
            <v>12</v>
          </cell>
          <cell r="I1060">
            <v>0.83</v>
          </cell>
          <cell r="J1060">
            <v>0.76</v>
          </cell>
          <cell r="K1060">
            <v>0.59</v>
          </cell>
        </row>
        <row r="1061">
          <cell r="H1061">
            <v>24</v>
          </cell>
          <cell r="I1061">
            <v>0.85</v>
          </cell>
          <cell r="J1061">
            <v>0.79</v>
          </cell>
          <cell r="K1061">
            <v>0.63</v>
          </cell>
        </row>
        <row r="1062">
          <cell r="H1062">
            <v>36</v>
          </cell>
          <cell r="I1062">
            <v>0.88</v>
          </cell>
          <cell r="J1062">
            <v>0.83</v>
          </cell>
          <cell r="K1062">
            <v>0.7</v>
          </cell>
        </row>
        <row r="1063">
          <cell r="H1063">
            <v>48</v>
          </cell>
          <cell r="I1063">
            <v>0.88</v>
          </cell>
          <cell r="J1063">
            <v>0.83</v>
          </cell>
          <cell r="K1063">
            <v>0.7</v>
          </cell>
        </row>
        <row r="1064">
          <cell r="H1064">
            <v>60</v>
          </cell>
          <cell r="I1064" t="str">
            <v>N/A</v>
          </cell>
          <cell r="J1064">
            <v>0.91</v>
          </cell>
          <cell r="K1064">
            <v>0.85</v>
          </cell>
        </row>
        <row r="1070">
          <cell r="G1070">
            <v>1</v>
          </cell>
          <cell r="H1070">
            <v>12</v>
          </cell>
          <cell r="I1070">
            <v>1.02</v>
          </cell>
          <cell r="J1070">
            <v>1.015</v>
          </cell>
          <cell r="K1070">
            <v>1.01</v>
          </cell>
          <cell r="L1070">
            <v>1.01</v>
          </cell>
        </row>
        <row r="1071">
          <cell r="G1071">
            <v>2</v>
          </cell>
          <cell r="H1071">
            <v>24</v>
          </cell>
          <cell r="I1071">
            <v>1.03</v>
          </cell>
          <cell r="J1071">
            <v>1.025</v>
          </cell>
          <cell r="K1071">
            <v>1.015</v>
          </cell>
          <cell r="L1071">
            <v>1.015</v>
          </cell>
        </row>
        <row r="1072">
          <cell r="G1072">
            <v>3</v>
          </cell>
          <cell r="H1072">
            <v>60</v>
          </cell>
          <cell r="I1072">
            <v>1.04</v>
          </cell>
          <cell r="J1072">
            <v>1.035</v>
          </cell>
          <cell r="K1072">
            <v>1.025</v>
          </cell>
          <cell r="L1072">
            <v>1.025</v>
          </cell>
        </row>
        <row r="1078">
          <cell r="H1078">
            <v>30</v>
          </cell>
          <cell r="I1078">
            <v>1.0004</v>
          </cell>
          <cell r="J1078">
            <v>1.0008</v>
          </cell>
          <cell r="K1078">
            <v>1.0038</v>
          </cell>
        </row>
        <row r="1079">
          <cell r="H1079">
            <v>60</v>
          </cell>
          <cell r="I1079">
            <v>1.0008</v>
          </cell>
          <cell r="J1079">
            <v>1.0016</v>
          </cell>
          <cell r="K1079">
            <v>1.0082</v>
          </cell>
        </row>
        <row r="1080">
          <cell r="H1080">
            <v>90</v>
          </cell>
          <cell r="I1080">
            <v>1.001</v>
          </cell>
          <cell r="J1080">
            <v>1.002</v>
          </cell>
          <cell r="K1080">
            <v>1.0113</v>
          </cell>
        </row>
        <row r="1081">
          <cell r="H1081">
            <v>180</v>
          </cell>
          <cell r="I1081">
            <v>1.0011</v>
          </cell>
          <cell r="J1081">
            <v>1.0023</v>
          </cell>
          <cell r="K1081">
            <v>1.0188</v>
          </cell>
        </row>
      </sheetData>
      <sheetData sheetId="7">
        <row r="4">
          <cell r="AB4" t="e">
            <v>#VALUE!</v>
          </cell>
          <cell r="AM4" t="e">
            <v>#VALUE!</v>
          </cell>
          <cell r="AS4" t="e">
            <v>#VALUE!</v>
          </cell>
          <cell r="AV4" t="e">
            <v>#VALUE!</v>
          </cell>
        </row>
        <row r="5">
          <cell r="AB5">
            <v>0</v>
          </cell>
          <cell r="AM5">
            <v>0</v>
          </cell>
          <cell r="AS5">
            <v>0</v>
          </cell>
          <cell r="AV5">
            <v>0</v>
          </cell>
        </row>
        <row r="6">
          <cell r="AB6">
            <v>0</v>
          </cell>
          <cell r="AM6">
            <v>0</v>
          </cell>
          <cell r="AS6">
            <v>0</v>
          </cell>
          <cell r="AV6">
            <v>0</v>
          </cell>
        </row>
        <row r="7">
          <cell r="AB7">
            <v>0</v>
          </cell>
          <cell r="AM7">
            <v>0</v>
          </cell>
          <cell r="AS7">
            <v>0</v>
          </cell>
          <cell r="AV7">
            <v>0</v>
          </cell>
        </row>
        <row r="8">
          <cell r="AB8">
            <v>0</v>
          </cell>
          <cell r="AM8">
            <v>0</v>
          </cell>
          <cell r="AS8">
            <v>0</v>
          </cell>
          <cell r="AV8">
            <v>0</v>
          </cell>
        </row>
        <row r="9">
          <cell r="AB9">
            <v>0</v>
          </cell>
          <cell r="AM9">
            <v>0</v>
          </cell>
          <cell r="AS9">
            <v>0</v>
          </cell>
          <cell r="AV9">
            <v>0</v>
          </cell>
        </row>
        <row r="10">
          <cell r="AB10">
            <v>0</v>
          </cell>
          <cell r="AM10">
            <v>0</v>
          </cell>
          <cell r="AS10">
            <v>0</v>
          </cell>
          <cell r="AV10">
            <v>0</v>
          </cell>
        </row>
        <row r="11">
          <cell r="AB11">
            <v>0</v>
          </cell>
          <cell r="AM11">
            <v>0</v>
          </cell>
          <cell r="AS11">
            <v>0</v>
          </cell>
          <cell r="AV11">
            <v>0</v>
          </cell>
        </row>
        <row r="12">
          <cell r="AB12">
            <v>0</v>
          </cell>
          <cell r="AM12">
            <v>0</v>
          </cell>
          <cell r="AS12">
            <v>0</v>
          </cell>
          <cell r="AV12">
            <v>0</v>
          </cell>
        </row>
        <row r="13">
          <cell r="AB13">
            <v>0</v>
          </cell>
          <cell r="AM13">
            <v>0</v>
          </cell>
          <cell r="AS13">
            <v>0</v>
          </cell>
          <cell r="AV13">
            <v>0</v>
          </cell>
        </row>
        <row r="14">
          <cell r="AB14">
            <v>0</v>
          </cell>
          <cell r="AM14">
            <v>0</v>
          </cell>
          <cell r="AS14">
            <v>0</v>
          </cell>
          <cell r="AV14">
            <v>0</v>
          </cell>
        </row>
        <row r="15">
          <cell r="AB15">
            <v>0</v>
          </cell>
          <cell r="AM15">
            <v>0</v>
          </cell>
          <cell r="AS15">
            <v>0</v>
          </cell>
          <cell r="AV15">
            <v>0</v>
          </cell>
        </row>
        <row r="16">
          <cell r="AB16">
            <v>0</v>
          </cell>
          <cell r="AM16">
            <v>0</v>
          </cell>
          <cell r="AS16">
            <v>0</v>
          </cell>
          <cell r="AV16">
            <v>0</v>
          </cell>
        </row>
        <row r="17">
          <cell r="AB17">
            <v>0</v>
          </cell>
          <cell r="AM17">
            <v>0</v>
          </cell>
          <cell r="AS17">
            <v>0</v>
          </cell>
          <cell r="AV17">
            <v>0</v>
          </cell>
        </row>
        <row r="18">
          <cell r="AB18">
            <v>0</v>
          </cell>
          <cell r="AM18">
            <v>0</v>
          </cell>
          <cell r="AS18">
            <v>0</v>
          </cell>
          <cell r="AV18">
            <v>0</v>
          </cell>
        </row>
        <row r="19">
          <cell r="AB19">
            <v>0</v>
          </cell>
          <cell r="AM19">
            <v>0</v>
          </cell>
          <cell r="AS19">
            <v>0</v>
          </cell>
          <cell r="AV19">
            <v>0</v>
          </cell>
        </row>
        <row r="20">
          <cell r="AB20">
            <v>0</v>
          </cell>
          <cell r="AM20">
            <v>0</v>
          </cell>
          <cell r="AS20">
            <v>0</v>
          </cell>
          <cell r="AV20">
            <v>0</v>
          </cell>
        </row>
        <row r="21">
          <cell r="AB21">
            <v>0</v>
          </cell>
          <cell r="AM21">
            <v>0</v>
          </cell>
          <cell r="AS21">
            <v>0</v>
          </cell>
          <cell r="AV21">
            <v>0</v>
          </cell>
        </row>
        <row r="22">
          <cell r="AB22">
            <v>0</v>
          </cell>
          <cell r="AM22">
            <v>0</v>
          </cell>
          <cell r="AS22">
            <v>0</v>
          </cell>
          <cell r="AV22">
            <v>0</v>
          </cell>
        </row>
        <row r="23">
          <cell r="AB23">
            <v>0</v>
          </cell>
          <cell r="AM23">
            <v>0</v>
          </cell>
          <cell r="AS23">
            <v>0</v>
          </cell>
          <cell r="AV23">
            <v>0</v>
          </cell>
        </row>
        <row r="24">
          <cell r="AB24">
            <v>0</v>
          </cell>
          <cell r="AM24">
            <v>0</v>
          </cell>
          <cell r="AS24">
            <v>0</v>
          </cell>
          <cell r="AV24">
            <v>0</v>
          </cell>
        </row>
        <row r="25">
          <cell r="AB25">
            <v>0</v>
          </cell>
          <cell r="AM25">
            <v>0</v>
          </cell>
          <cell r="AS25">
            <v>0</v>
          </cell>
          <cell r="AV25">
            <v>0</v>
          </cell>
        </row>
        <row r="26">
          <cell r="AB26">
            <v>0</v>
          </cell>
          <cell r="AM26">
            <v>0</v>
          </cell>
          <cell r="AS26">
            <v>0</v>
          </cell>
          <cell r="AV26">
            <v>0</v>
          </cell>
        </row>
        <row r="27">
          <cell r="AB27">
            <v>0</v>
          </cell>
          <cell r="AM27">
            <v>0</v>
          </cell>
          <cell r="AS27">
            <v>0</v>
          </cell>
          <cell r="AV27">
            <v>0</v>
          </cell>
        </row>
        <row r="28">
          <cell r="AB28">
            <v>0</v>
          </cell>
          <cell r="AM28">
            <v>0</v>
          </cell>
          <cell r="AS28">
            <v>0</v>
          </cell>
          <cell r="AV28">
            <v>0</v>
          </cell>
        </row>
        <row r="29">
          <cell r="AB29">
            <v>0</v>
          </cell>
          <cell r="AM29">
            <v>0</v>
          </cell>
          <cell r="AS29">
            <v>0</v>
          </cell>
          <cell r="AV29">
            <v>0</v>
          </cell>
        </row>
        <row r="30">
          <cell r="AB30">
            <v>0</v>
          </cell>
          <cell r="AM30">
            <v>0</v>
          </cell>
          <cell r="AS30">
            <v>0</v>
          </cell>
          <cell r="AV30">
            <v>0</v>
          </cell>
        </row>
        <row r="31">
          <cell r="AB31">
            <v>0</v>
          </cell>
          <cell r="AM31">
            <v>0</v>
          </cell>
          <cell r="AS31">
            <v>0</v>
          </cell>
          <cell r="AV31">
            <v>0</v>
          </cell>
        </row>
        <row r="32">
          <cell r="AB32">
            <v>0</v>
          </cell>
          <cell r="AM32">
            <v>0</v>
          </cell>
          <cell r="AS32">
            <v>0</v>
          </cell>
          <cell r="AV32">
            <v>0</v>
          </cell>
        </row>
        <row r="33">
          <cell r="AB33">
            <v>0</v>
          </cell>
          <cell r="AM33">
            <v>0</v>
          </cell>
          <cell r="AS33">
            <v>0</v>
          </cell>
          <cell r="AV33">
            <v>0</v>
          </cell>
        </row>
        <row r="34">
          <cell r="AB34">
            <v>0</v>
          </cell>
          <cell r="AM34">
            <v>0</v>
          </cell>
          <cell r="AS34">
            <v>0</v>
          </cell>
          <cell r="AV34">
            <v>0</v>
          </cell>
        </row>
        <row r="35">
          <cell r="AB35">
            <v>0</v>
          </cell>
          <cell r="AM35">
            <v>0</v>
          </cell>
          <cell r="AS35">
            <v>0</v>
          </cell>
          <cell r="AV35">
            <v>0</v>
          </cell>
        </row>
        <row r="36">
          <cell r="AB36">
            <v>0</v>
          </cell>
          <cell r="AM36">
            <v>0</v>
          </cell>
          <cell r="AS36">
            <v>0</v>
          </cell>
          <cell r="AV36">
            <v>0</v>
          </cell>
        </row>
        <row r="37">
          <cell r="AB37">
            <v>0</v>
          </cell>
          <cell r="AM37">
            <v>0</v>
          </cell>
          <cell r="AS37">
            <v>0</v>
          </cell>
          <cell r="AV37">
            <v>0</v>
          </cell>
        </row>
        <row r="38">
          <cell r="AB38">
            <v>0</v>
          </cell>
          <cell r="AM38">
            <v>0</v>
          </cell>
          <cell r="AS38">
            <v>0</v>
          </cell>
          <cell r="AV38">
            <v>0</v>
          </cell>
        </row>
        <row r="39">
          <cell r="AB39">
            <v>0</v>
          </cell>
          <cell r="AM39">
            <v>0</v>
          </cell>
          <cell r="AS39">
            <v>0</v>
          </cell>
          <cell r="AV39">
            <v>0</v>
          </cell>
        </row>
        <row r="40">
          <cell r="AB40">
            <v>0</v>
          </cell>
          <cell r="AM40">
            <v>0</v>
          </cell>
          <cell r="AS40">
            <v>0</v>
          </cell>
          <cell r="AV40">
            <v>0</v>
          </cell>
        </row>
        <row r="41">
          <cell r="AB41">
            <v>0</v>
          </cell>
          <cell r="AM41">
            <v>0</v>
          </cell>
          <cell r="AS41">
            <v>0</v>
          </cell>
          <cell r="AV41">
            <v>0</v>
          </cell>
        </row>
        <row r="42">
          <cell r="AB42">
            <v>0</v>
          </cell>
          <cell r="AM42">
            <v>0</v>
          </cell>
          <cell r="AS42">
            <v>0</v>
          </cell>
          <cell r="AV42">
            <v>0</v>
          </cell>
        </row>
        <row r="43">
          <cell r="AB43">
            <v>0</v>
          </cell>
          <cell r="AM43">
            <v>0</v>
          </cell>
          <cell r="AS43">
            <v>0</v>
          </cell>
          <cell r="AV43">
            <v>0</v>
          </cell>
        </row>
        <row r="44">
          <cell r="AB44">
            <v>0</v>
          </cell>
          <cell r="AM44">
            <v>0</v>
          </cell>
          <cell r="AS44">
            <v>0</v>
          </cell>
          <cell r="AV44">
            <v>0</v>
          </cell>
        </row>
        <row r="45">
          <cell r="AB45">
            <v>0</v>
          </cell>
          <cell r="AM45">
            <v>0</v>
          </cell>
          <cell r="AS45">
            <v>0</v>
          </cell>
          <cell r="AV45">
            <v>0</v>
          </cell>
        </row>
        <row r="46">
          <cell r="AB46">
            <v>0</v>
          </cell>
          <cell r="AM46">
            <v>0</v>
          </cell>
          <cell r="AS46">
            <v>0</v>
          </cell>
          <cell r="AV46">
            <v>0</v>
          </cell>
        </row>
      </sheetData>
      <sheetData sheetId="8">
        <row r="4">
          <cell r="A4">
            <v>111</v>
          </cell>
          <cell r="B4" t="str">
            <v>WHEAT</v>
          </cell>
          <cell r="C4">
            <v>1.32</v>
          </cell>
          <cell r="D4">
            <v>0.92</v>
          </cell>
          <cell r="E4">
            <v>1.37</v>
          </cell>
          <cell r="F4">
            <v>0.81</v>
          </cell>
          <cell r="G4">
            <v>0.81</v>
          </cell>
          <cell r="H4">
            <v>0.81</v>
          </cell>
          <cell r="I4">
            <v>1.627</v>
          </cell>
        </row>
        <row r="5">
          <cell r="A5">
            <v>112</v>
          </cell>
          <cell r="B5" t="str">
            <v>RICE</v>
          </cell>
          <cell r="C5">
            <v>1.32</v>
          </cell>
          <cell r="D5">
            <v>0.92</v>
          </cell>
          <cell r="E5">
            <v>1.37</v>
          </cell>
          <cell r="F5">
            <v>0.81</v>
          </cell>
          <cell r="G5">
            <v>0.81</v>
          </cell>
          <cell r="H5">
            <v>0.81</v>
          </cell>
          <cell r="I5">
            <v>1.627</v>
          </cell>
        </row>
        <row r="6">
          <cell r="A6">
            <v>115</v>
          </cell>
          <cell r="B6" t="str">
            <v>CORN</v>
          </cell>
          <cell r="C6">
            <v>1.32</v>
          </cell>
          <cell r="D6">
            <v>0.92</v>
          </cell>
          <cell r="E6">
            <v>1.37</v>
          </cell>
          <cell r="F6">
            <v>0.81</v>
          </cell>
          <cell r="G6">
            <v>0.81</v>
          </cell>
          <cell r="H6">
            <v>0.81</v>
          </cell>
          <cell r="I6">
            <v>1.627</v>
          </cell>
        </row>
        <row r="7">
          <cell r="A7">
            <v>116</v>
          </cell>
          <cell r="B7" t="str">
            <v>SOYBEANS</v>
          </cell>
          <cell r="C7">
            <v>1.32</v>
          </cell>
          <cell r="D7">
            <v>0.92</v>
          </cell>
          <cell r="E7">
            <v>1.37</v>
          </cell>
          <cell r="F7">
            <v>0.81</v>
          </cell>
          <cell r="G7">
            <v>0.81</v>
          </cell>
          <cell r="H7">
            <v>0.81</v>
          </cell>
          <cell r="I7">
            <v>1.627</v>
          </cell>
        </row>
        <row r="8">
          <cell r="A8">
            <v>119</v>
          </cell>
          <cell r="B8" t="str">
            <v>CASH GRAINS NEC</v>
          </cell>
          <cell r="C8">
            <v>1.32</v>
          </cell>
          <cell r="D8">
            <v>0.92</v>
          </cell>
          <cell r="E8">
            <v>1.37</v>
          </cell>
          <cell r="F8">
            <v>0.81</v>
          </cell>
          <cell r="G8">
            <v>0.81</v>
          </cell>
          <cell r="H8">
            <v>0.81</v>
          </cell>
          <cell r="I8">
            <v>1.627</v>
          </cell>
        </row>
        <row r="9">
          <cell r="A9">
            <v>131</v>
          </cell>
          <cell r="B9" t="str">
            <v>COTTON</v>
          </cell>
          <cell r="C9">
            <v>1.32</v>
          </cell>
          <cell r="D9">
            <v>0.92</v>
          </cell>
          <cell r="E9">
            <v>1.37</v>
          </cell>
          <cell r="F9">
            <v>0.81</v>
          </cell>
          <cell r="G9">
            <v>0.81</v>
          </cell>
          <cell r="H9">
            <v>0.81</v>
          </cell>
          <cell r="I9">
            <v>1.627</v>
          </cell>
        </row>
        <row r="10">
          <cell r="A10">
            <v>132</v>
          </cell>
          <cell r="B10" t="str">
            <v>TOBACCO</v>
          </cell>
          <cell r="C10">
            <v>1.32</v>
          </cell>
          <cell r="D10">
            <v>0.92</v>
          </cell>
          <cell r="E10">
            <v>1.37</v>
          </cell>
          <cell r="F10">
            <v>0.81</v>
          </cell>
          <cell r="G10">
            <v>0.81</v>
          </cell>
          <cell r="H10">
            <v>0.81</v>
          </cell>
          <cell r="I10">
            <v>1.627</v>
          </cell>
        </row>
        <row r="11">
          <cell r="A11">
            <v>133</v>
          </cell>
          <cell r="B11" t="str">
            <v>SUGAR CANE AND SUGAR BEETS</v>
          </cell>
          <cell r="C11">
            <v>1.32</v>
          </cell>
          <cell r="D11">
            <v>0.92</v>
          </cell>
          <cell r="E11">
            <v>1.37</v>
          </cell>
          <cell r="F11">
            <v>0.81</v>
          </cell>
          <cell r="G11">
            <v>0.81</v>
          </cell>
          <cell r="H11">
            <v>0.81</v>
          </cell>
          <cell r="I11">
            <v>1.627</v>
          </cell>
        </row>
        <row r="12">
          <cell r="A12">
            <v>134</v>
          </cell>
          <cell r="B12" t="str">
            <v>IRISH POTATOES</v>
          </cell>
          <cell r="C12">
            <v>1.32</v>
          </cell>
          <cell r="D12">
            <v>0.92</v>
          </cell>
          <cell r="E12">
            <v>1.37</v>
          </cell>
          <cell r="F12">
            <v>0.81</v>
          </cell>
          <cell r="G12">
            <v>0.81</v>
          </cell>
          <cell r="H12">
            <v>0.81</v>
          </cell>
          <cell r="I12">
            <v>1.627</v>
          </cell>
        </row>
        <row r="13">
          <cell r="A13">
            <v>139</v>
          </cell>
          <cell r="B13" t="str">
            <v>FIELD CROPS, EXCEPT CASH GRAINS NEC</v>
          </cell>
          <cell r="C13">
            <v>1.32</v>
          </cell>
          <cell r="D13">
            <v>0.92</v>
          </cell>
          <cell r="E13">
            <v>1.37</v>
          </cell>
          <cell r="F13">
            <v>0.81</v>
          </cell>
          <cell r="G13">
            <v>0.81</v>
          </cell>
          <cell r="H13">
            <v>0.81</v>
          </cell>
          <cell r="I13">
            <v>1.627</v>
          </cell>
        </row>
        <row r="14">
          <cell r="A14">
            <v>161</v>
          </cell>
          <cell r="B14" t="str">
            <v>VEGETABLES &amp; MELONS</v>
          </cell>
          <cell r="C14">
            <v>1.32</v>
          </cell>
          <cell r="D14">
            <v>0.92</v>
          </cell>
          <cell r="E14">
            <v>1.37</v>
          </cell>
          <cell r="F14">
            <v>0.81</v>
          </cell>
          <cell r="G14">
            <v>0.81</v>
          </cell>
          <cell r="H14">
            <v>0.81</v>
          </cell>
          <cell r="I14">
            <v>1.627</v>
          </cell>
        </row>
        <row r="15">
          <cell r="A15">
            <v>171</v>
          </cell>
          <cell r="B15" t="str">
            <v>BERRY CROPS</v>
          </cell>
          <cell r="C15">
            <v>1.32</v>
          </cell>
          <cell r="D15">
            <v>0.92</v>
          </cell>
          <cell r="E15">
            <v>1.37</v>
          </cell>
          <cell r="F15">
            <v>0.81</v>
          </cell>
          <cell r="G15">
            <v>0.81</v>
          </cell>
          <cell r="H15">
            <v>0.81</v>
          </cell>
          <cell r="I15">
            <v>1.627</v>
          </cell>
        </row>
        <row r="16">
          <cell r="A16">
            <v>172</v>
          </cell>
          <cell r="B16" t="str">
            <v>GRAPES</v>
          </cell>
          <cell r="C16">
            <v>1.32</v>
          </cell>
          <cell r="D16">
            <v>0.92</v>
          </cell>
          <cell r="E16">
            <v>1.37</v>
          </cell>
          <cell r="F16">
            <v>0.81</v>
          </cell>
          <cell r="G16">
            <v>0.81</v>
          </cell>
          <cell r="H16">
            <v>0.81</v>
          </cell>
          <cell r="I16">
            <v>1.627</v>
          </cell>
        </row>
        <row r="17">
          <cell r="A17">
            <v>173</v>
          </cell>
          <cell r="B17" t="str">
            <v>TREE NUTS</v>
          </cell>
          <cell r="C17">
            <v>1.32</v>
          </cell>
          <cell r="D17">
            <v>0.92</v>
          </cell>
          <cell r="E17">
            <v>1.37</v>
          </cell>
          <cell r="F17">
            <v>0.81</v>
          </cell>
          <cell r="G17">
            <v>0.81</v>
          </cell>
          <cell r="H17">
            <v>0.81</v>
          </cell>
          <cell r="I17">
            <v>1.627</v>
          </cell>
        </row>
        <row r="18">
          <cell r="A18">
            <v>174</v>
          </cell>
          <cell r="B18" t="str">
            <v>CITRUS FRUITS</v>
          </cell>
          <cell r="C18">
            <v>1.32</v>
          </cell>
          <cell r="D18">
            <v>0.92</v>
          </cell>
          <cell r="E18">
            <v>1.37</v>
          </cell>
          <cell r="F18">
            <v>0.81</v>
          </cell>
          <cell r="G18">
            <v>0.81</v>
          </cell>
          <cell r="H18">
            <v>0.81</v>
          </cell>
          <cell r="I18">
            <v>1.627</v>
          </cell>
        </row>
        <row r="19">
          <cell r="A19">
            <v>175</v>
          </cell>
          <cell r="B19" t="str">
            <v>DECIDUOUS TREE FRUITS</v>
          </cell>
          <cell r="C19">
            <v>1.32</v>
          </cell>
          <cell r="D19">
            <v>0.92</v>
          </cell>
          <cell r="E19">
            <v>1.37</v>
          </cell>
          <cell r="F19">
            <v>0.81</v>
          </cell>
          <cell r="G19">
            <v>0.81</v>
          </cell>
          <cell r="H19">
            <v>0.81</v>
          </cell>
          <cell r="I19">
            <v>1.627</v>
          </cell>
        </row>
        <row r="20">
          <cell r="A20">
            <v>179</v>
          </cell>
          <cell r="B20" t="str">
            <v>FRUITS &amp; TREE NUTS NEC</v>
          </cell>
          <cell r="C20">
            <v>1.32</v>
          </cell>
          <cell r="D20">
            <v>0.92</v>
          </cell>
          <cell r="E20">
            <v>1.37</v>
          </cell>
          <cell r="F20">
            <v>0.81</v>
          </cell>
          <cell r="G20">
            <v>0.81</v>
          </cell>
          <cell r="H20">
            <v>0.81</v>
          </cell>
          <cell r="I20">
            <v>1.627</v>
          </cell>
        </row>
        <row r="21">
          <cell r="A21">
            <v>181</v>
          </cell>
          <cell r="B21" t="str">
            <v>ORNAMENTAL NURSERY PRODUCTS</v>
          </cell>
          <cell r="C21">
            <v>1.32</v>
          </cell>
          <cell r="D21">
            <v>0.92</v>
          </cell>
          <cell r="E21">
            <v>1.37</v>
          </cell>
          <cell r="F21">
            <v>0.81</v>
          </cell>
          <cell r="G21">
            <v>0.81</v>
          </cell>
          <cell r="H21">
            <v>0.81</v>
          </cell>
          <cell r="I21">
            <v>1.627</v>
          </cell>
        </row>
        <row r="22">
          <cell r="A22">
            <v>182</v>
          </cell>
          <cell r="B22" t="str">
            <v>FOOD CROPS GROWN UNDER COVER</v>
          </cell>
          <cell r="C22">
            <v>1.32</v>
          </cell>
          <cell r="D22">
            <v>0.92</v>
          </cell>
          <cell r="E22">
            <v>1.37</v>
          </cell>
          <cell r="F22">
            <v>0.81</v>
          </cell>
          <cell r="G22">
            <v>0.81</v>
          </cell>
          <cell r="H22">
            <v>0.81</v>
          </cell>
          <cell r="I22">
            <v>1.627</v>
          </cell>
        </row>
        <row r="23">
          <cell r="A23">
            <v>191</v>
          </cell>
          <cell r="B23" t="str">
            <v>GENERAL FARMS, PRIMARILY CROP</v>
          </cell>
          <cell r="C23">
            <v>1.32</v>
          </cell>
          <cell r="D23">
            <v>0.92</v>
          </cell>
          <cell r="E23">
            <v>1.37</v>
          </cell>
          <cell r="F23">
            <v>0.81</v>
          </cell>
          <cell r="G23">
            <v>0.81</v>
          </cell>
          <cell r="H23">
            <v>0.81</v>
          </cell>
          <cell r="I23">
            <v>1.627</v>
          </cell>
        </row>
        <row r="24">
          <cell r="A24">
            <v>211</v>
          </cell>
          <cell r="B24" t="str">
            <v>BEEF CATTLE FEEDLOTS</v>
          </cell>
          <cell r="C24">
            <v>1.32</v>
          </cell>
          <cell r="D24">
            <v>0.92</v>
          </cell>
          <cell r="E24">
            <v>1.37</v>
          </cell>
          <cell r="F24">
            <v>0.81</v>
          </cell>
          <cell r="G24">
            <v>0.81</v>
          </cell>
          <cell r="H24">
            <v>0.81</v>
          </cell>
          <cell r="I24">
            <v>1.627</v>
          </cell>
        </row>
        <row r="25">
          <cell r="A25">
            <v>212</v>
          </cell>
          <cell r="B25" t="str">
            <v>BEEF CATTLE, EXCEPT FEEDLOTS</v>
          </cell>
          <cell r="C25">
            <v>1.32</v>
          </cell>
          <cell r="D25">
            <v>0.92</v>
          </cell>
          <cell r="E25">
            <v>1.37</v>
          </cell>
          <cell r="F25">
            <v>0.81</v>
          </cell>
          <cell r="G25">
            <v>0.81</v>
          </cell>
          <cell r="H25">
            <v>0.81</v>
          </cell>
          <cell r="I25">
            <v>1.627</v>
          </cell>
        </row>
        <row r="26">
          <cell r="A26">
            <v>213</v>
          </cell>
          <cell r="B26" t="str">
            <v>HOGS</v>
          </cell>
          <cell r="C26">
            <v>1.32</v>
          </cell>
          <cell r="D26">
            <v>0.92</v>
          </cell>
          <cell r="E26">
            <v>1.37</v>
          </cell>
          <cell r="F26">
            <v>0.81</v>
          </cell>
          <cell r="G26">
            <v>0.81</v>
          </cell>
          <cell r="H26">
            <v>0.81</v>
          </cell>
          <cell r="I26">
            <v>1.627</v>
          </cell>
        </row>
        <row r="27">
          <cell r="A27">
            <v>214</v>
          </cell>
          <cell r="B27" t="str">
            <v>SHEEP &amp; GOATS</v>
          </cell>
          <cell r="C27">
            <v>1.32</v>
          </cell>
          <cell r="D27">
            <v>0.92</v>
          </cell>
          <cell r="E27">
            <v>1.37</v>
          </cell>
          <cell r="F27">
            <v>0.81</v>
          </cell>
          <cell r="G27">
            <v>0.81</v>
          </cell>
          <cell r="H27">
            <v>0.81</v>
          </cell>
          <cell r="I27">
            <v>1.627</v>
          </cell>
        </row>
        <row r="28">
          <cell r="A28">
            <v>219</v>
          </cell>
          <cell r="B28" t="str">
            <v>GENERAL LIVE STOCK NEC</v>
          </cell>
          <cell r="C28">
            <v>1.32</v>
          </cell>
          <cell r="D28">
            <v>0.92</v>
          </cell>
          <cell r="E28">
            <v>1.37</v>
          </cell>
          <cell r="F28">
            <v>0.81</v>
          </cell>
          <cell r="G28">
            <v>0.81</v>
          </cell>
          <cell r="H28">
            <v>0.81</v>
          </cell>
          <cell r="I28">
            <v>1.627</v>
          </cell>
        </row>
        <row r="29">
          <cell r="A29">
            <v>241</v>
          </cell>
          <cell r="B29" t="str">
            <v>DAIRY FARMS</v>
          </cell>
          <cell r="C29">
            <v>1.32</v>
          </cell>
          <cell r="D29">
            <v>0.92</v>
          </cell>
          <cell r="E29">
            <v>1.37</v>
          </cell>
          <cell r="F29">
            <v>0.81</v>
          </cell>
          <cell r="G29">
            <v>0.81</v>
          </cell>
          <cell r="H29">
            <v>0.81</v>
          </cell>
          <cell r="I29">
            <v>1.627</v>
          </cell>
        </row>
        <row r="30">
          <cell r="A30">
            <v>251</v>
          </cell>
          <cell r="B30" t="str">
            <v>BROILER, FRYER &amp; ROASTER CHICKENS</v>
          </cell>
          <cell r="C30">
            <v>1.32</v>
          </cell>
          <cell r="D30">
            <v>0.92</v>
          </cell>
          <cell r="E30">
            <v>1.37</v>
          </cell>
          <cell r="F30">
            <v>0.81</v>
          </cell>
          <cell r="G30">
            <v>0.81</v>
          </cell>
          <cell r="H30">
            <v>0.81</v>
          </cell>
          <cell r="I30">
            <v>1.627</v>
          </cell>
        </row>
        <row r="31">
          <cell r="A31">
            <v>252</v>
          </cell>
          <cell r="B31" t="str">
            <v>CHICKEN EGGS</v>
          </cell>
          <cell r="C31">
            <v>1.32</v>
          </cell>
          <cell r="D31">
            <v>0.92</v>
          </cell>
          <cell r="E31">
            <v>1.37</v>
          </cell>
          <cell r="F31">
            <v>0.81</v>
          </cell>
          <cell r="G31">
            <v>0.81</v>
          </cell>
          <cell r="H31">
            <v>0.81</v>
          </cell>
          <cell r="I31">
            <v>1.627</v>
          </cell>
        </row>
        <row r="32">
          <cell r="A32">
            <v>253</v>
          </cell>
          <cell r="B32" t="str">
            <v>TURKEYS &amp; TURKEY EGGS</v>
          </cell>
          <cell r="C32">
            <v>1.32</v>
          </cell>
          <cell r="D32">
            <v>0.92</v>
          </cell>
          <cell r="E32">
            <v>1.37</v>
          </cell>
          <cell r="F32">
            <v>0.81</v>
          </cell>
          <cell r="G32">
            <v>0.81</v>
          </cell>
          <cell r="H32">
            <v>0.81</v>
          </cell>
          <cell r="I32">
            <v>1.627</v>
          </cell>
        </row>
        <row r="33">
          <cell r="A33">
            <v>254</v>
          </cell>
          <cell r="B33" t="str">
            <v>POULTRY HATCHERIES</v>
          </cell>
          <cell r="C33">
            <v>1.32</v>
          </cell>
          <cell r="D33">
            <v>0.92</v>
          </cell>
          <cell r="E33">
            <v>1.37</v>
          </cell>
          <cell r="F33">
            <v>0.81</v>
          </cell>
          <cell r="G33">
            <v>0.81</v>
          </cell>
          <cell r="H33">
            <v>0.81</v>
          </cell>
          <cell r="I33">
            <v>1.627</v>
          </cell>
        </row>
        <row r="34">
          <cell r="A34">
            <v>259</v>
          </cell>
          <cell r="B34" t="str">
            <v>POULTRY &amp; EGGS NEC</v>
          </cell>
          <cell r="C34">
            <v>1.32</v>
          </cell>
          <cell r="D34">
            <v>0.92</v>
          </cell>
          <cell r="E34">
            <v>1.37</v>
          </cell>
          <cell r="F34">
            <v>0.81</v>
          </cell>
          <cell r="G34">
            <v>0.81</v>
          </cell>
          <cell r="H34">
            <v>0.81</v>
          </cell>
          <cell r="I34">
            <v>1.627</v>
          </cell>
        </row>
        <row r="35">
          <cell r="A35">
            <v>271</v>
          </cell>
          <cell r="B35" t="str">
            <v>FUR-BEARING ANIMALS &amp; RABBITS</v>
          </cell>
          <cell r="C35">
            <v>1.32</v>
          </cell>
          <cell r="D35">
            <v>0.92</v>
          </cell>
          <cell r="E35">
            <v>1.37</v>
          </cell>
          <cell r="F35">
            <v>0.81</v>
          </cell>
          <cell r="G35">
            <v>0.81</v>
          </cell>
          <cell r="H35">
            <v>0.81</v>
          </cell>
          <cell r="I35">
            <v>1.627</v>
          </cell>
        </row>
        <row r="36">
          <cell r="A36">
            <v>272</v>
          </cell>
          <cell r="B36" t="str">
            <v>HORSES &amp; OTHER EQUINES</v>
          </cell>
          <cell r="C36">
            <v>1.32</v>
          </cell>
          <cell r="D36">
            <v>0.92</v>
          </cell>
          <cell r="E36">
            <v>1.37</v>
          </cell>
          <cell r="F36">
            <v>0.81</v>
          </cell>
          <cell r="G36">
            <v>0.81</v>
          </cell>
          <cell r="H36">
            <v>0.81</v>
          </cell>
          <cell r="I36">
            <v>1.627</v>
          </cell>
        </row>
        <row r="37">
          <cell r="A37">
            <v>273</v>
          </cell>
          <cell r="B37" t="str">
            <v>ANIMAL AQUA CULTURE</v>
          </cell>
          <cell r="C37">
            <v>1.32</v>
          </cell>
          <cell r="D37">
            <v>0.92</v>
          </cell>
          <cell r="E37">
            <v>1.37</v>
          </cell>
          <cell r="F37">
            <v>0.81</v>
          </cell>
          <cell r="G37">
            <v>0.81</v>
          </cell>
          <cell r="H37">
            <v>0.81</v>
          </cell>
          <cell r="I37">
            <v>1.627</v>
          </cell>
        </row>
        <row r="38">
          <cell r="A38">
            <v>279</v>
          </cell>
          <cell r="B38" t="str">
            <v>ANIMAL SPECIALTIES NEC</v>
          </cell>
          <cell r="C38">
            <v>1.32</v>
          </cell>
          <cell r="D38">
            <v>0.92</v>
          </cell>
          <cell r="E38">
            <v>1.37</v>
          </cell>
          <cell r="F38">
            <v>0.81</v>
          </cell>
          <cell r="G38">
            <v>0.81</v>
          </cell>
          <cell r="H38">
            <v>0.81</v>
          </cell>
          <cell r="I38">
            <v>1.627</v>
          </cell>
        </row>
        <row r="39">
          <cell r="A39">
            <v>291</v>
          </cell>
          <cell r="B39" t="str">
            <v>GENERAL FARMS, PRIMARILY ANIMAL</v>
          </cell>
          <cell r="C39">
            <v>1.32</v>
          </cell>
          <cell r="D39">
            <v>0.92</v>
          </cell>
          <cell r="E39">
            <v>1.37</v>
          </cell>
          <cell r="F39">
            <v>0.81</v>
          </cell>
          <cell r="G39">
            <v>0.81</v>
          </cell>
          <cell r="H39">
            <v>0.81</v>
          </cell>
          <cell r="I39">
            <v>1.627</v>
          </cell>
        </row>
        <row r="40">
          <cell r="A40">
            <v>711</v>
          </cell>
          <cell r="B40" t="str">
            <v>SOIL PREPARATION SERVICES</v>
          </cell>
          <cell r="C40">
            <v>1.32</v>
          </cell>
          <cell r="D40">
            <v>0.92</v>
          </cell>
          <cell r="E40">
            <v>1.37</v>
          </cell>
          <cell r="F40">
            <v>0.81</v>
          </cell>
          <cell r="G40">
            <v>0.81</v>
          </cell>
          <cell r="H40">
            <v>0.81</v>
          </cell>
          <cell r="I40">
            <v>1.627</v>
          </cell>
        </row>
        <row r="41">
          <cell r="A41">
            <v>721</v>
          </cell>
          <cell r="B41" t="str">
            <v>CROP PLANTING &amp; PROTECTION</v>
          </cell>
          <cell r="C41">
            <v>1.32</v>
          </cell>
          <cell r="D41">
            <v>0.92</v>
          </cell>
          <cell r="E41">
            <v>1.37</v>
          </cell>
          <cell r="F41">
            <v>0.81</v>
          </cell>
          <cell r="G41">
            <v>0.81</v>
          </cell>
          <cell r="H41">
            <v>0.81</v>
          </cell>
          <cell r="I41">
            <v>1.627</v>
          </cell>
        </row>
        <row r="42">
          <cell r="A42">
            <v>722</v>
          </cell>
          <cell r="B42" t="str">
            <v>CROP HARVESTING</v>
          </cell>
          <cell r="C42">
            <v>1.32</v>
          </cell>
          <cell r="D42">
            <v>0.92</v>
          </cell>
          <cell r="E42">
            <v>1.37</v>
          </cell>
          <cell r="F42">
            <v>0.81</v>
          </cell>
          <cell r="G42">
            <v>0.81</v>
          </cell>
          <cell r="H42">
            <v>0.81</v>
          </cell>
          <cell r="I42">
            <v>1.627</v>
          </cell>
        </row>
        <row r="43">
          <cell r="A43">
            <v>723</v>
          </cell>
          <cell r="B43" t="str">
            <v>CROP PREPARATION SRVCS. FOR MARKET</v>
          </cell>
          <cell r="C43">
            <v>1.32</v>
          </cell>
          <cell r="D43">
            <v>0.92</v>
          </cell>
          <cell r="E43">
            <v>1.37</v>
          </cell>
          <cell r="F43">
            <v>0.81</v>
          </cell>
          <cell r="G43">
            <v>0.81</v>
          </cell>
          <cell r="H43">
            <v>0.81</v>
          </cell>
          <cell r="I43">
            <v>1.627</v>
          </cell>
        </row>
        <row r="44">
          <cell r="A44">
            <v>724</v>
          </cell>
          <cell r="B44" t="str">
            <v>COTTON GINNING</v>
          </cell>
          <cell r="C44">
            <v>1.32</v>
          </cell>
          <cell r="D44">
            <v>0.92</v>
          </cell>
          <cell r="E44">
            <v>1.37</v>
          </cell>
          <cell r="F44">
            <v>0.81</v>
          </cell>
          <cell r="G44">
            <v>0.81</v>
          </cell>
          <cell r="H44">
            <v>0.81</v>
          </cell>
          <cell r="I44">
            <v>1.627</v>
          </cell>
        </row>
        <row r="45">
          <cell r="A45">
            <v>741</v>
          </cell>
          <cell r="B45" t="str">
            <v>VETERINARY SERVICES, FARM LIVESTOCK</v>
          </cell>
          <cell r="C45">
            <v>0.79</v>
          </cell>
          <cell r="D45">
            <v>0.66</v>
          </cell>
          <cell r="E45">
            <v>1.23</v>
          </cell>
          <cell r="F45">
            <v>0.85</v>
          </cell>
          <cell r="G45">
            <v>0.85</v>
          </cell>
          <cell r="H45">
            <v>0.85</v>
          </cell>
          <cell r="I45">
            <v>1.627</v>
          </cell>
        </row>
        <row r="46">
          <cell r="A46">
            <v>742</v>
          </cell>
          <cell r="B46" t="str">
            <v>VETERINARY SERVICES, SPECIALTIES</v>
          </cell>
          <cell r="C46">
            <v>0.79</v>
          </cell>
          <cell r="D46">
            <v>0.66</v>
          </cell>
          <cell r="E46">
            <v>1.23</v>
          </cell>
          <cell r="F46">
            <v>0.85</v>
          </cell>
          <cell r="G46">
            <v>0.85</v>
          </cell>
          <cell r="H46">
            <v>0.85</v>
          </cell>
          <cell r="I46">
            <v>1.627</v>
          </cell>
        </row>
        <row r="47">
          <cell r="A47">
            <v>751</v>
          </cell>
          <cell r="B47" t="str">
            <v>LIVESTOCK SERVICES, EXC. VETERINARY</v>
          </cell>
          <cell r="C47">
            <v>1.32</v>
          </cell>
          <cell r="D47">
            <v>0.92</v>
          </cell>
          <cell r="E47">
            <v>1.37</v>
          </cell>
          <cell r="F47">
            <v>0.81</v>
          </cell>
          <cell r="G47">
            <v>0.81</v>
          </cell>
          <cell r="H47">
            <v>0.81</v>
          </cell>
          <cell r="I47">
            <v>1.627</v>
          </cell>
        </row>
        <row r="48">
          <cell r="A48">
            <v>752</v>
          </cell>
          <cell r="B48" t="str">
            <v>ANIMAL SPECIALTY SERVICES</v>
          </cell>
          <cell r="C48">
            <v>1.32</v>
          </cell>
          <cell r="D48">
            <v>0.92</v>
          </cell>
          <cell r="E48">
            <v>1.37</v>
          </cell>
          <cell r="F48">
            <v>0.81</v>
          </cell>
          <cell r="G48">
            <v>0.81</v>
          </cell>
          <cell r="H48">
            <v>0.81</v>
          </cell>
          <cell r="I48">
            <v>1.627</v>
          </cell>
        </row>
        <row r="49">
          <cell r="A49">
            <v>761</v>
          </cell>
          <cell r="B49" t="str">
            <v>FARM LABOR CONTRACTORS</v>
          </cell>
          <cell r="C49">
            <v>1.32</v>
          </cell>
          <cell r="D49">
            <v>0.92</v>
          </cell>
          <cell r="E49">
            <v>1.37</v>
          </cell>
          <cell r="F49">
            <v>0.81</v>
          </cell>
          <cell r="G49">
            <v>0.81</v>
          </cell>
          <cell r="H49">
            <v>0.81</v>
          </cell>
          <cell r="I49">
            <v>1.627</v>
          </cell>
        </row>
        <row r="50">
          <cell r="A50">
            <v>762</v>
          </cell>
          <cell r="B50" t="str">
            <v>FARM MANAGEMENT SERVICES</v>
          </cell>
          <cell r="C50">
            <v>1.32</v>
          </cell>
          <cell r="D50">
            <v>0.92</v>
          </cell>
          <cell r="E50">
            <v>1.37</v>
          </cell>
          <cell r="F50">
            <v>0.81</v>
          </cell>
          <cell r="G50">
            <v>0.81</v>
          </cell>
          <cell r="H50">
            <v>0.81</v>
          </cell>
          <cell r="I50">
            <v>1.627</v>
          </cell>
        </row>
        <row r="51">
          <cell r="A51">
            <v>781</v>
          </cell>
          <cell r="B51" t="str">
            <v>LANDSCAPE COUNSELING &amp; PLANNING</v>
          </cell>
          <cell r="C51">
            <v>1.32</v>
          </cell>
          <cell r="D51">
            <v>0.92</v>
          </cell>
          <cell r="E51">
            <v>1.37</v>
          </cell>
          <cell r="F51">
            <v>0.81</v>
          </cell>
          <cell r="G51">
            <v>0.81</v>
          </cell>
          <cell r="H51">
            <v>0.81</v>
          </cell>
          <cell r="I51">
            <v>1.627</v>
          </cell>
        </row>
        <row r="52">
          <cell r="A52">
            <v>782</v>
          </cell>
          <cell r="B52" t="str">
            <v>LAWN &amp; GARDEN SERVICES</v>
          </cell>
          <cell r="C52">
            <v>1.32</v>
          </cell>
          <cell r="D52">
            <v>0.92</v>
          </cell>
          <cell r="E52">
            <v>1.37</v>
          </cell>
          <cell r="F52">
            <v>0.81</v>
          </cell>
          <cell r="G52">
            <v>0.81</v>
          </cell>
          <cell r="H52">
            <v>0.81</v>
          </cell>
          <cell r="I52">
            <v>1.627</v>
          </cell>
        </row>
        <row r="53">
          <cell r="A53">
            <v>783</v>
          </cell>
          <cell r="B53" t="str">
            <v>ORNAMENTAL SHRUB &amp; TREE SERVICES</v>
          </cell>
          <cell r="C53">
            <v>1.32</v>
          </cell>
          <cell r="D53">
            <v>0.92</v>
          </cell>
          <cell r="E53">
            <v>1.37</v>
          </cell>
          <cell r="F53">
            <v>0.81</v>
          </cell>
          <cell r="G53">
            <v>0.81</v>
          </cell>
          <cell r="H53">
            <v>0.81</v>
          </cell>
          <cell r="I53">
            <v>1.627</v>
          </cell>
        </row>
        <row r="54">
          <cell r="A54">
            <v>811</v>
          </cell>
          <cell r="B54" t="str">
            <v>TIMBER TRACTS</v>
          </cell>
          <cell r="C54">
            <v>1.32</v>
          </cell>
          <cell r="D54">
            <v>0.92</v>
          </cell>
          <cell r="E54">
            <v>1.37</v>
          </cell>
          <cell r="F54">
            <v>0.81</v>
          </cell>
          <cell r="G54">
            <v>0.81</v>
          </cell>
          <cell r="H54">
            <v>0.81</v>
          </cell>
          <cell r="I54">
            <v>1.627</v>
          </cell>
        </row>
        <row r="55">
          <cell r="A55">
            <v>831</v>
          </cell>
          <cell r="B55" t="str">
            <v>FOREST NURSERIES &amp; SEED GATHERING</v>
          </cell>
          <cell r="C55">
            <v>1.32</v>
          </cell>
          <cell r="D55">
            <v>0.92</v>
          </cell>
          <cell r="E55">
            <v>1.37</v>
          </cell>
          <cell r="F55">
            <v>0.81</v>
          </cell>
          <cell r="G55">
            <v>0.81</v>
          </cell>
          <cell r="H55">
            <v>0.81</v>
          </cell>
          <cell r="I55">
            <v>1.627</v>
          </cell>
        </row>
        <row r="56">
          <cell r="A56">
            <v>851</v>
          </cell>
          <cell r="B56" t="str">
            <v>FORESTRY SERVICES</v>
          </cell>
          <cell r="C56">
            <v>1.32</v>
          </cell>
          <cell r="D56">
            <v>0.92</v>
          </cell>
          <cell r="E56">
            <v>1.37</v>
          </cell>
          <cell r="F56">
            <v>0.81</v>
          </cell>
          <cell r="G56">
            <v>0.81</v>
          </cell>
          <cell r="H56">
            <v>0.81</v>
          </cell>
          <cell r="I56">
            <v>1.627</v>
          </cell>
        </row>
        <row r="57">
          <cell r="A57">
            <v>912</v>
          </cell>
          <cell r="B57" t="str">
            <v>FIN FISH</v>
          </cell>
          <cell r="C57">
            <v>1.32</v>
          </cell>
          <cell r="D57">
            <v>0.92</v>
          </cell>
          <cell r="E57">
            <v>1.37</v>
          </cell>
          <cell r="F57">
            <v>0.81</v>
          </cell>
          <cell r="G57">
            <v>0.81</v>
          </cell>
          <cell r="H57">
            <v>0.81</v>
          </cell>
          <cell r="I57">
            <v>1.627</v>
          </cell>
        </row>
        <row r="58">
          <cell r="A58">
            <v>913</v>
          </cell>
          <cell r="B58" t="str">
            <v>SHELLFISH</v>
          </cell>
          <cell r="C58">
            <v>1.32</v>
          </cell>
          <cell r="D58">
            <v>0.92</v>
          </cell>
          <cell r="E58">
            <v>1.37</v>
          </cell>
          <cell r="F58">
            <v>0.81</v>
          </cell>
          <cell r="G58">
            <v>0.81</v>
          </cell>
          <cell r="H58">
            <v>0.81</v>
          </cell>
          <cell r="I58">
            <v>1.627</v>
          </cell>
        </row>
        <row r="59">
          <cell r="A59">
            <v>919</v>
          </cell>
          <cell r="B59" t="str">
            <v>MISCELLANEOUS MARINE PRODUCTS</v>
          </cell>
          <cell r="C59">
            <v>1.32</v>
          </cell>
          <cell r="D59">
            <v>0.92</v>
          </cell>
          <cell r="E59">
            <v>1.37</v>
          </cell>
          <cell r="F59">
            <v>0.81</v>
          </cell>
          <cell r="G59">
            <v>0.81</v>
          </cell>
          <cell r="H59">
            <v>0.81</v>
          </cell>
          <cell r="I59">
            <v>1.627</v>
          </cell>
        </row>
        <row r="60">
          <cell r="A60">
            <v>921</v>
          </cell>
          <cell r="B60" t="str">
            <v>FISH HATCHERIES &amp; PRESERVES</v>
          </cell>
          <cell r="C60">
            <v>1.32</v>
          </cell>
          <cell r="D60">
            <v>0.92</v>
          </cell>
          <cell r="E60">
            <v>1.37</v>
          </cell>
          <cell r="F60">
            <v>0.81</v>
          </cell>
          <cell r="G60">
            <v>0.81</v>
          </cell>
          <cell r="H60">
            <v>0.81</v>
          </cell>
          <cell r="I60">
            <v>1.627</v>
          </cell>
        </row>
        <row r="61">
          <cell r="A61">
            <v>971</v>
          </cell>
          <cell r="B61" t="str">
            <v>HUNTING, TRAPPING, GAME PROPAGATION</v>
          </cell>
          <cell r="C61">
            <v>1.32</v>
          </cell>
          <cell r="D61">
            <v>0.92</v>
          </cell>
          <cell r="E61">
            <v>1.37</v>
          </cell>
          <cell r="F61">
            <v>0.81</v>
          </cell>
          <cell r="G61">
            <v>0.81</v>
          </cell>
          <cell r="H61">
            <v>0.81</v>
          </cell>
          <cell r="I61">
            <v>1.627</v>
          </cell>
        </row>
        <row r="62">
          <cell r="A62">
            <v>999</v>
          </cell>
          <cell r="B62" t="str">
            <v>NEUTRAL</v>
          </cell>
          <cell r="C62">
            <v>1</v>
          </cell>
          <cell r="D62">
            <v>1</v>
          </cell>
          <cell r="E62">
            <v>1</v>
          </cell>
          <cell r="F62">
            <v>1.03</v>
          </cell>
          <cell r="G62">
            <v>1.03</v>
          </cell>
          <cell r="H62">
            <v>1.03</v>
          </cell>
          <cell r="I62">
            <v>1</v>
          </cell>
        </row>
        <row r="63">
          <cell r="A63">
            <v>1011</v>
          </cell>
          <cell r="B63" t="str">
            <v>IRON ORES</v>
          </cell>
          <cell r="C63">
            <v>1.85</v>
          </cell>
          <cell r="D63">
            <v>1.25</v>
          </cell>
          <cell r="E63">
            <v>2.04</v>
          </cell>
          <cell r="F63">
            <v>1.35</v>
          </cell>
          <cell r="G63">
            <v>1.35</v>
          </cell>
          <cell r="H63">
            <v>1.35</v>
          </cell>
          <cell r="I63">
            <v>1.369</v>
          </cell>
        </row>
        <row r="64">
          <cell r="A64">
            <v>1021</v>
          </cell>
          <cell r="B64" t="str">
            <v>COPPER ORES</v>
          </cell>
          <cell r="C64">
            <v>1.85</v>
          </cell>
          <cell r="D64">
            <v>1.25</v>
          </cell>
          <cell r="E64">
            <v>2.04</v>
          </cell>
          <cell r="F64">
            <v>1.35</v>
          </cell>
          <cell r="G64">
            <v>1.35</v>
          </cell>
          <cell r="H64">
            <v>1.35</v>
          </cell>
          <cell r="I64">
            <v>1.369</v>
          </cell>
        </row>
        <row r="65">
          <cell r="A65">
            <v>1031</v>
          </cell>
          <cell r="B65" t="str">
            <v>LEAD &amp; ZINC ORES</v>
          </cell>
          <cell r="C65">
            <v>1.85</v>
          </cell>
          <cell r="D65">
            <v>1.25</v>
          </cell>
          <cell r="E65">
            <v>2.04</v>
          </cell>
          <cell r="F65">
            <v>1.35</v>
          </cell>
          <cell r="G65">
            <v>1.35</v>
          </cell>
          <cell r="H65">
            <v>1.35</v>
          </cell>
          <cell r="I65">
            <v>1.369</v>
          </cell>
        </row>
        <row r="66">
          <cell r="A66">
            <v>1041</v>
          </cell>
          <cell r="B66" t="str">
            <v>GOLD ORES</v>
          </cell>
          <cell r="C66">
            <v>1.85</v>
          </cell>
          <cell r="D66">
            <v>1.25</v>
          </cell>
          <cell r="E66">
            <v>2.04</v>
          </cell>
          <cell r="F66">
            <v>1.35</v>
          </cell>
          <cell r="G66">
            <v>1.35</v>
          </cell>
          <cell r="H66">
            <v>1.35</v>
          </cell>
          <cell r="I66">
            <v>1.369</v>
          </cell>
        </row>
        <row r="67">
          <cell r="A67">
            <v>1044</v>
          </cell>
          <cell r="B67" t="str">
            <v>SILVER ORES</v>
          </cell>
          <cell r="C67">
            <v>1.85</v>
          </cell>
          <cell r="D67">
            <v>1.25</v>
          </cell>
          <cell r="E67">
            <v>2.04</v>
          </cell>
          <cell r="F67">
            <v>1.35</v>
          </cell>
          <cell r="G67">
            <v>1.35</v>
          </cell>
          <cell r="H67">
            <v>1.35</v>
          </cell>
          <cell r="I67">
            <v>1.369</v>
          </cell>
        </row>
        <row r="68">
          <cell r="A68">
            <v>1061</v>
          </cell>
          <cell r="B68" t="str">
            <v>FERROALLOY ORES, EXCEPT VANADIUM</v>
          </cell>
          <cell r="C68">
            <v>1.85</v>
          </cell>
          <cell r="D68">
            <v>1.25</v>
          </cell>
          <cell r="E68">
            <v>2.04</v>
          </cell>
          <cell r="F68">
            <v>1.35</v>
          </cell>
          <cell r="G68">
            <v>1.35</v>
          </cell>
          <cell r="H68">
            <v>1.35</v>
          </cell>
          <cell r="I68">
            <v>1.369</v>
          </cell>
        </row>
        <row r="69">
          <cell r="A69">
            <v>1081</v>
          </cell>
          <cell r="B69" t="str">
            <v>METAL MINING SERVICES</v>
          </cell>
          <cell r="C69">
            <v>1.85</v>
          </cell>
          <cell r="D69">
            <v>1.25</v>
          </cell>
          <cell r="E69">
            <v>2.04</v>
          </cell>
          <cell r="F69">
            <v>1.35</v>
          </cell>
          <cell r="G69">
            <v>1.35</v>
          </cell>
          <cell r="H69">
            <v>1.35</v>
          </cell>
          <cell r="I69">
            <v>1.369</v>
          </cell>
        </row>
        <row r="70">
          <cell r="A70">
            <v>1094</v>
          </cell>
          <cell r="B70" t="str">
            <v>URANIUM-RADIUM-VANADIUM ORES</v>
          </cell>
          <cell r="C70">
            <v>1.85</v>
          </cell>
          <cell r="D70">
            <v>1.25</v>
          </cell>
          <cell r="E70">
            <v>2.04</v>
          </cell>
          <cell r="F70">
            <v>1.35</v>
          </cell>
          <cell r="G70">
            <v>1.35</v>
          </cell>
          <cell r="H70">
            <v>1.35</v>
          </cell>
          <cell r="I70">
            <v>1.369</v>
          </cell>
        </row>
        <row r="71">
          <cell r="A71">
            <v>1099</v>
          </cell>
          <cell r="B71" t="str">
            <v>METAL ORES NEC</v>
          </cell>
          <cell r="C71">
            <v>1.85</v>
          </cell>
          <cell r="D71">
            <v>1.25</v>
          </cell>
          <cell r="E71">
            <v>2.04</v>
          </cell>
          <cell r="F71">
            <v>1.35</v>
          </cell>
          <cell r="G71">
            <v>1.35</v>
          </cell>
          <cell r="H71">
            <v>1.35</v>
          </cell>
          <cell r="I71">
            <v>1.369</v>
          </cell>
        </row>
        <row r="72">
          <cell r="A72">
            <v>1221</v>
          </cell>
          <cell r="B72" t="str">
            <v>BITUMINOUS COAL &amp; LIGNITE - SURFACE</v>
          </cell>
          <cell r="C72">
            <v>1.85</v>
          </cell>
          <cell r="D72">
            <v>1.25</v>
          </cell>
          <cell r="E72">
            <v>2.04</v>
          </cell>
          <cell r="F72">
            <v>1.35</v>
          </cell>
          <cell r="G72">
            <v>1.35</v>
          </cell>
          <cell r="H72">
            <v>1.35</v>
          </cell>
          <cell r="I72">
            <v>1.369</v>
          </cell>
        </row>
        <row r="73">
          <cell r="A73">
            <v>1222</v>
          </cell>
          <cell r="B73" t="str">
            <v>BITUMINOUS COAL - UNDERGROUND</v>
          </cell>
          <cell r="C73">
            <v>1.85</v>
          </cell>
          <cell r="D73">
            <v>1.25</v>
          </cell>
          <cell r="E73">
            <v>2.04</v>
          </cell>
          <cell r="F73">
            <v>1.35</v>
          </cell>
          <cell r="G73">
            <v>1.35</v>
          </cell>
          <cell r="H73">
            <v>1.35</v>
          </cell>
          <cell r="I73">
            <v>1.369</v>
          </cell>
        </row>
        <row r="74">
          <cell r="A74">
            <v>1231</v>
          </cell>
          <cell r="B74" t="str">
            <v>ANTHRACITE MINING</v>
          </cell>
          <cell r="C74">
            <v>1.85</v>
          </cell>
          <cell r="D74">
            <v>1.25</v>
          </cell>
          <cell r="E74">
            <v>2.04</v>
          </cell>
          <cell r="F74">
            <v>1.35</v>
          </cell>
          <cell r="G74">
            <v>1.35</v>
          </cell>
          <cell r="H74">
            <v>1.35</v>
          </cell>
          <cell r="I74">
            <v>1.369</v>
          </cell>
        </row>
        <row r="75">
          <cell r="A75">
            <v>1241</v>
          </cell>
          <cell r="B75" t="str">
            <v>COAL MINING SERVICES</v>
          </cell>
          <cell r="C75">
            <v>1.85</v>
          </cell>
          <cell r="D75">
            <v>1.25</v>
          </cell>
          <cell r="E75">
            <v>2.04</v>
          </cell>
          <cell r="F75">
            <v>1.35</v>
          </cell>
          <cell r="G75">
            <v>1.35</v>
          </cell>
          <cell r="H75">
            <v>1.35</v>
          </cell>
          <cell r="I75">
            <v>1.369</v>
          </cell>
        </row>
        <row r="76">
          <cell r="A76">
            <v>1311</v>
          </cell>
          <cell r="B76" t="str">
            <v>CRUDE PETROLEUM AND NATURAL GAS</v>
          </cell>
          <cell r="C76">
            <v>1.85</v>
          </cell>
          <cell r="D76">
            <v>1.25</v>
          </cell>
          <cell r="E76">
            <v>2.45</v>
          </cell>
          <cell r="F76">
            <v>1.15</v>
          </cell>
          <cell r="G76">
            <v>1.15</v>
          </cell>
          <cell r="H76">
            <v>1.15</v>
          </cell>
          <cell r="I76">
            <v>1.369</v>
          </cell>
        </row>
        <row r="77">
          <cell r="A77">
            <v>1321</v>
          </cell>
          <cell r="B77" t="str">
            <v>NATURAL GAS LIQUIDS</v>
          </cell>
          <cell r="C77">
            <v>1.85</v>
          </cell>
          <cell r="D77">
            <v>1.25</v>
          </cell>
          <cell r="E77">
            <v>2.45</v>
          </cell>
          <cell r="F77">
            <v>1.15</v>
          </cell>
          <cell r="G77">
            <v>1.15</v>
          </cell>
          <cell r="H77">
            <v>1.15</v>
          </cell>
          <cell r="I77">
            <v>1.369</v>
          </cell>
        </row>
        <row r="78">
          <cell r="A78">
            <v>1381</v>
          </cell>
          <cell r="B78" t="str">
            <v>DRILLING OIL &amp; GAS WELLS</v>
          </cell>
          <cell r="C78">
            <v>1.85</v>
          </cell>
          <cell r="D78">
            <v>1.25</v>
          </cell>
          <cell r="E78">
            <v>2.45</v>
          </cell>
          <cell r="F78">
            <v>1.15</v>
          </cell>
          <cell r="G78">
            <v>1.15</v>
          </cell>
          <cell r="H78">
            <v>1.15</v>
          </cell>
          <cell r="I78">
            <v>1.369</v>
          </cell>
        </row>
        <row r="79">
          <cell r="A79">
            <v>1382</v>
          </cell>
          <cell r="B79" t="str">
            <v>OIL &amp; GAS EXPLORATION SERVICES</v>
          </cell>
          <cell r="C79">
            <v>1.85</v>
          </cell>
          <cell r="D79">
            <v>1.25</v>
          </cell>
          <cell r="E79">
            <v>2.45</v>
          </cell>
          <cell r="F79">
            <v>1.15</v>
          </cell>
          <cell r="G79">
            <v>1.15</v>
          </cell>
          <cell r="H79">
            <v>1.15</v>
          </cell>
          <cell r="I79">
            <v>1.369</v>
          </cell>
        </row>
        <row r="80">
          <cell r="A80">
            <v>1389</v>
          </cell>
          <cell r="B80" t="str">
            <v>OIL &amp; GAS FIELD SERVICES NEC</v>
          </cell>
          <cell r="C80">
            <v>1.85</v>
          </cell>
          <cell r="D80">
            <v>1.25</v>
          </cell>
          <cell r="E80">
            <v>2.45</v>
          </cell>
          <cell r="F80">
            <v>1.15</v>
          </cell>
          <cell r="G80">
            <v>1.15</v>
          </cell>
          <cell r="H80">
            <v>1.15</v>
          </cell>
          <cell r="I80">
            <v>1.369</v>
          </cell>
        </row>
        <row r="81">
          <cell r="A81">
            <v>1411</v>
          </cell>
          <cell r="B81" t="str">
            <v>DIMENSION STONE</v>
          </cell>
          <cell r="C81">
            <v>1.85</v>
          </cell>
          <cell r="D81">
            <v>1.25</v>
          </cell>
          <cell r="E81">
            <v>2.04</v>
          </cell>
          <cell r="F81">
            <v>1.15</v>
          </cell>
          <cell r="G81">
            <v>1.15</v>
          </cell>
          <cell r="H81">
            <v>1.15</v>
          </cell>
          <cell r="I81">
            <v>1.369</v>
          </cell>
        </row>
        <row r="82">
          <cell r="A82">
            <v>1422</v>
          </cell>
          <cell r="B82" t="str">
            <v>CRUSHED &amp; BROKEN LIMESTONE</v>
          </cell>
          <cell r="C82">
            <v>1.85</v>
          </cell>
          <cell r="D82">
            <v>1.25</v>
          </cell>
          <cell r="E82">
            <v>2.04</v>
          </cell>
          <cell r="F82">
            <v>1.15</v>
          </cell>
          <cell r="G82">
            <v>1.15</v>
          </cell>
          <cell r="H82">
            <v>1.15</v>
          </cell>
          <cell r="I82">
            <v>1.369</v>
          </cell>
        </row>
        <row r="83">
          <cell r="A83">
            <v>1423</v>
          </cell>
          <cell r="B83" t="str">
            <v>CRUSHED &amp; BROKEN GRANITE</v>
          </cell>
          <cell r="C83">
            <v>1.85</v>
          </cell>
          <cell r="D83">
            <v>1.25</v>
          </cell>
          <cell r="E83">
            <v>2.04</v>
          </cell>
          <cell r="F83">
            <v>1.15</v>
          </cell>
          <cell r="G83">
            <v>1.15</v>
          </cell>
          <cell r="H83">
            <v>1.15</v>
          </cell>
          <cell r="I83">
            <v>1.369</v>
          </cell>
        </row>
        <row r="84">
          <cell r="A84">
            <v>1429</v>
          </cell>
          <cell r="B84" t="str">
            <v>CRUSHED &amp; BROKEN STONE NEC</v>
          </cell>
          <cell r="C84">
            <v>1.85</v>
          </cell>
          <cell r="D84">
            <v>1.25</v>
          </cell>
          <cell r="E84">
            <v>2.04</v>
          </cell>
          <cell r="F84">
            <v>1.15</v>
          </cell>
          <cell r="G84">
            <v>1.15</v>
          </cell>
          <cell r="H84">
            <v>1.15</v>
          </cell>
          <cell r="I84">
            <v>1.369</v>
          </cell>
        </row>
        <row r="85">
          <cell r="A85">
            <v>1442</v>
          </cell>
          <cell r="B85" t="str">
            <v>CONSTRUCTION SAND &amp; GRAVEL</v>
          </cell>
          <cell r="C85">
            <v>1.85</v>
          </cell>
          <cell r="D85">
            <v>1.25</v>
          </cell>
          <cell r="E85">
            <v>2.04</v>
          </cell>
          <cell r="F85">
            <v>1.15</v>
          </cell>
          <cell r="G85">
            <v>1.15</v>
          </cell>
          <cell r="H85">
            <v>1.15</v>
          </cell>
          <cell r="I85">
            <v>1.369</v>
          </cell>
        </row>
        <row r="86">
          <cell r="A86">
            <v>1446</v>
          </cell>
          <cell r="B86" t="str">
            <v>INDUSTRIAL SAND</v>
          </cell>
          <cell r="C86">
            <v>1.85</v>
          </cell>
          <cell r="D86">
            <v>1.25</v>
          </cell>
          <cell r="E86">
            <v>2.04</v>
          </cell>
          <cell r="F86">
            <v>1.15</v>
          </cell>
          <cell r="G86">
            <v>1.15</v>
          </cell>
          <cell r="H86">
            <v>1.15</v>
          </cell>
          <cell r="I86">
            <v>1.369</v>
          </cell>
        </row>
        <row r="87">
          <cell r="A87">
            <v>1455</v>
          </cell>
          <cell r="B87" t="str">
            <v>KAOLIN &amp; BALL CLAY</v>
          </cell>
          <cell r="C87">
            <v>1.85</v>
          </cell>
          <cell r="D87">
            <v>1.25</v>
          </cell>
          <cell r="E87">
            <v>2.04</v>
          </cell>
          <cell r="F87">
            <v>1.15</v>
          </cell>
          <cell r="G87">
            <v>1.15</v>
          </cell>
          <cell r="H87">
            <v>1.15</v>
          </cell>
          <cell r="I87">
            <v>1.369</v>
          </cell>
        </row>
        <row r="88">
          <cell r="A88">
            <v>1459</v>
          </cell>
          <cell r="B88" t="str">
            <v>CLAY &amp; RELATED MINERALS NEC</v>
          </cell>
          <cell r="C88">
            <v>1.85</v>
          </cell>
          <cell r="D88">
            <v>1.25</v>
          </cell>
          <cell r="E88">
            <v>2.04</v>
          </cell>
          <cell r="F88">
            <v>1.15</v>
          </cell>
          <cell r="G88">
            <v>1.15</v>
          </cell>
          <cell r="H88">
            <v>1.15</v>
          </cell>
          <cell r="I88">
            <v>1.369</v>
          </cell>
        </row>
        <row r="89">
          <cell r="A89">
            <v>1474</v>
          </cell>
          <cell r="B89" t="str">
            <v>POTASH, SODA, &amp; BORATE MINERALS</v>
          </cell>
          <cell r="C89">
            <v>1.85</v>
          </cell>
          <cell r="D89">
            <v>1.25</v>
          </cell>
          <cell r="E89">
            <v>2.04</v>
          </cell>
          <cell r="F89">
            <v>1.15</v>
          </cell>
          <cell r="G89">
            <v>1.15</v>
          </cell>
          <cell r="H89">
            <v>1.15</v>
          </cell>
          <cell r="I89">
            <v>1.369</v>
          </cell>
        </row>
        <row r="90">
          <cell r="A90">
            <v>1475</v>
          </cell>
          <cell r="B90" t="str">
            <v>PHOSPHATE ROCK</v>
          </cell>
          <cell r="C90">
            <v>1.85</v>
          </cell>
          <cell r="D90">
            <v>1.25</v>
          </cell>
          <cell r="E90">
            <v>2.04</v>
          </cell>
          <cell r="F90">
            <v>1.15</v>
          </cell>
          <cell r="G90">
            <v>1.15</v>
          </cell>
          <cell r="H90">
            <v>1.15</v>
          </cell>
          <cell r="I90">
            <v>1.369</v>
          </cell>
        </row>
        <row r="91">
          <cell r="A91">
            <v>1479</v>
          </cell>
          <cell r="B91" t="str">
            <v>CHEMICAL &amp; FERTILIZER MINING NEC</v>
          </cell>
          <cell r="C91">
            <v>1.85</v>
          </cell>
          <cell r="D91">
            <v>1.25</v>
          </cell>
          <cell r="E91">
            <v>2.04</v>
          </cell>
          <cell r="F91">
            <v>1.15</v>
          </cell>
          <cell r="G91">
            <v>1.15</v>
          </cell>
          <cell r="H91">
            <v>1.15</v>
          </cell>
          <cell r="I91">
            <v>1.369</v>
          </cell>
        </row>
        <row r="92">
          <cell r="A92">
            <v>1481</v>
          </cell>
          <cell r="B92" t="str">
            <v>NONMETALLIC MINERALS SERVICES</v>
          </cell>
          <cell r="C92">
            <v>1.85</v>
          </cell>
          <cell r="D92">
            <v>1.25</v>
          </cell>
          <cell r="E92">
            <v>2.04</v>
          </cell>
          <cell r="F92">
            <v>1.15</v>
          </cell>
          <cell r="G92">
            <v>1.15</v>
          </cell>
          <cell r="H92">
            <v>1.15</v>
          </cell>
          <cell r="I92">
            <v>1.369</v>
          </cell>
        </row>
        <row r="93">
          <cell r="A93">
            <v>1499</v>
          </cell>
          <cell r="B93" t="str">
            <v>NONMETALLIC MINERALS NEC</v>
          </cell>
          <cell r="C93">
            <v>1.85</v>
          </cell>
          <cell r="D93">
            <v>1.25</v>
          </cell>
          <cell r="E93">
            <v>2.04</v>
          </cell>
          <cell r="F93">
            <v>1.15</v>
          </cell>
          <cell r="G93">
            <v>1.15</v>
          </cell>
          <cell r="H93">
            <v>1.15</v>
          </cell>
          <cell r="I93">
            <v>1.369</v>
          </cell>
        </row>
        <row r="94">
          <cell r="A94">
            <v>1521</v>
          </cell>
          <cell r="B94" t="str">
            <v>SINGLE-FAMILY HOUSING CONST.</v>
          </cell>
          <cell r="C94">
            <v>1.323</v>
          </cell>
          <cell r="D94">
            <v>0.966</v>
          </cell>
          <cell r="E94">
            <v>1.43</v>
          </cell>
          <cell r="F94">
            <v>0.99</v>
          </cell>
          <cell r="G94">
            <v>0.99</v>
          </cell>
          <cell r="H94">
            <v>0.99</v>
          </cell>
          <cell r="I94">
            <v>1.542</v>
          </cell>
        </row>
        <row r="95">
          <cell r="A95">
            <v>1522</v>
          </cell>
          <cell r="B95" t="str">
            <v>RESIDENTIAL CONSTRUCTION NEC</v>
          </cell>
          <cell r="C95">
            <v>1.323</v>
          </cell>
          <cell r="D95">
            <v>0.966</v>
          </cell>
          <cell r="E95">
            <v>1.43</v>
          </cell>
          <cell r="F95">
            <v>0.99</v>
          </cell>
          <cell r="G95">
            <v>0.99</v>
          </cell>
          <cell r="H95">
            <v>0.99</v>
          </cell>
          <cell r="I95">
            <v>1.542</v>
          </cell>
        </row>
        <row r="96">
          <cell r="A96">
            <v>1531</v>
          </cell>
          <cell r="B96" t="str">
            <v>OPERATIVE BUILDERS</v>
          </cell>
          <cell r="C96">
            <v>1.323</v>
          </cell>
          <cell r="D96">
            <v>0.966</v>
          </cell>
          <cell r="E96">
            <v>1.43</v>
          </cell>
          <cell r="F96">
            <v>0.99</v>
          </cell>
          <cell r="G96">
            <v>0.99</v>
          </cell>
          <cell r="H96">
            <v>0.99</v>
          </cell>
          <cell r="I96">
            <v>1.542</v>
          </cell>
        </row>
        <row r="97">
          <cell r="A97">
            <v>1541</v>
          </cell>
          <cell r="B97" t="str">
            <v>INDUSTRIAL BUILDINGS &amp; WAREHOUSES</v>
          </cell>
          <cell r="C97">
            <v>1.1235</v>
          </cell>
          <cell r="D97">
            <v>0.8295</v>
          </cell>
          <cell r="E97">
            <v>1.21</v>
          </cell>
          <cell r="F97">
            <v>0.89</v>
          </cell>
          <cell r="G97">
            <v>0.89</v>
          </cell>
          <cell r="H97">
            <v>0.89</v>
          </cell>
          <cell r="I97">
            <v>1.454</v>
          </cell>
        </row>
        <row r="98">
          <cell r="A98">
            <v>1542</v>
          </cell>
          <cell r="B98" t="str">
            <v>NONRESIDENTIAL CONSTRUCTION NEC</v>
          </cell>
          <cell r="C98">
            <v>1.1235</v>
          </cell>
          <cell r="D98">
            <v>0.8295</v>
          </cell>
          <cell r="E98">
            <v>1.21</v>
          </cell>
          <cell r="F98">
            <v>0.9345000000000001</v>
          </cell>
          <cell r="G98">
            <v>0.89</v>
          </cell>
          <cell r="H98">
            <v>0.89</v>
          </cell>
          <cell r="I98">
            <v>1.454</v>
          </cell>
        </row>
        <row r="99">
          <cell r="A99">
            <v>1611</v>
          </cell>
          <cell r="B99" t="str">
            <v>HIGHWAY AND STREET CONSTRUCTION</v>
          </cell>
          <cell r="C99">
            <v>1.3335</v>
          </cell>
          <cell r="D99">
            <v>0.8925</v>
          </cell>
          <cell r="E99">
            <v>1.47</v>
          </cell>
          <cell r="F99">
            <v>1</v>
          </cell>
          <cell r="G99">
            <v>1</v>
          </cell>
          <cell r="H99">
            <v>1</v>
          </cell>
          <cell r="I99">
            <v>1.542</v>
          </cell>
        </row>
        <row r="100">
          <cell r="A100">
            <v>1622</v>
          </cell>
          <cell r="B100" t="str">
            <v>BRIDGE, TUNNEL, AND ELEVATED HWY.</v>
          </cell>
          <cell r="C100">
            <v>1.3335</v>
          </cell>
          <cell r="D100">
            <v>0.8925</v>
          </cell>
          <cell r="E100">
            <v>1.47</v>
          </cell>
          <cell r="F100">
            <v>0.97</v>
          </cell>
          <cell r="G100">
            <v>0.97</v>
          </cell>
          <cell r="H100">
            <v>0.97</v>
          </cell>
          <cell r="I100">
            <v>1.585</v>
          </cell>
        </row>
        <row r="101">
          <cell r="A101">
            <v>1623</v>
          </cell>
          <cell r="B101" t="str">
            <v>WATER, SEWER AND UTILITY LINES</v>
          </cell>
          <cell r="C101">
            <v>1.3335</v>
          </cell>
          <cell r="D101">
            <v>0.8925</v>
          </cell>
          <cell r="E101">
            <v>1.47</v>
          </cell>
          <cell r="F101">
            <v>0.97</v>
          </cell>
          <cell r="G101">
            <v>0.97</v>
          </cell>
          <cell r="H101">
            <v>0.97</v>
          </cell>
          <cell r="I101">
            <v>1.585</v>
          </cell>
        </row>
        <row r="102">
          <cell r="A102">
            <v>1629</v>
          </cell>
          <cell r="B102" t="str">
            <v>HEAVY CONSTRUCTION NEC</v>
          </cell>
          <cell r="C102">
            <v>1.3335</v>
          </cell>
          <cell r="D102">
            <v>0.8925</v>
          </cell>
          <cell r="E102">
            <v>1.47</v>
          </cell>
          <cell r="F102">
            <v>0.97</v>
          </cell>
          <cell r="G102">
            <v>0.97</v>
          </cell>
          <cell r="H102">
            <v>0.97</v>
          </cell>
          <cell r="I102">
            <v>1.585</v>
          </cell>
        </row>
        <row r="103">
          <cell r="A103">
            <v>1711</v>
          </cell>
          <cell r="B103" t="str">
            <v>PLUMBING, HEATING, AIR-CONDITIONING</v>
          </cell>
          <cell r="C103">
            <v>1.3335</v>
          </cell>
          <cell r="D103">
            <v>0.8925</v>
          </cell>
          <cell r="E103">
            <v>1.47</v>
          </cell>
          <cell r="F103">
            <v>1.05</v>
          </cell>
          <cell r="G103">
            <v>1</v>
          </cell>
          <cell r="H103">
            <v>1</v>
          </cell>
          <cell r="I103">
            <v>1.542</v>
          </cell>
        </row>
        <row r="104">
          <cell r="A104">
            <v>1721</v>
          </cell>
          <cell r="B104" t="str">
            <v>PAINTING, PAPER HANGING &amp; DECOR.</v>
          </cell>
          <cell r="C104">
            <v>1.3335</v>
          </cell>
          <cell r="D104">
            <v>0.8925</v>
          </cell>
          <cell r="E104">
            <v>1.47</v>
          </cell>
          <cell r="F104">
            <v>1</v>
          </cell>
          <cell r="G104">
            <v>1</v>
          </cell>
          <cell r="H104">
            <v>1</v>
          </cell>
          <cell r="I104">
            <v>1.542</v>
          </cell>
        </row>
        <row r="105">
          <cell r="A105">
            <v>1731</v>
          </cell>
          <cell r="B105" t="str">
            <v>ELECTRICAL WORK</v>
          </cell>
          <cell r="C105">
            <v>1.3335</v>
          </cell>
          <cell r="D105">
            <v>0.8925</v>
          </cell>
          <cell r="E105">
            <v>1.47</v>
          </cell>
          <cell r="F105">
            <v>1</v>
          </cell>
          <cell r="G105">
            <v>1</v>
          </cell>
          <cell r="H105">
            <v>1</v>
          </cell>
          <cell r="I105">
            <v>1.542</v>
          </cell>
        </row>
        <row r="106">
          <cell r="A106">
            <v>1741</v>
          </cell>
          <cell r="B106" t="str">
            <v>MASONRY &amp; OTHER STONEWORK</v>
          </cell>
          <cell r="C106">
            <v>1.3335</v>
          </cell>
          <cell r="D106">
            <v>0.8925</v>
          </cell>
          <cell r="E106">
            <v>1.47</v>
          </cell>
          <cell r="F106">
            <v>1</v>
          </cell>
          <cell r="G106">
            <v>1</v>
          </cell>
          <cell r="H106">
            <v>1</v>
          </cell>
          <cell r="I106">
            <v>1.542</v>
          </cell>
        </row>
        <row r="107">
          <cell r="A107">
            <v>1742</v>
          </cell>
          <cell r="B107" t="str">
            <v>PLASTERING, DRYWALL, &amp; INSULATION</v>
          </cell>
          <cell r="C107">
            <v>1.3335</v>
          </cell>
          <cell r="D107">
            <v>0.8925</v>
          </cell>
          <cell r="E107">
            <v>1.47</v>
          </cell>
          <cell r="F107">
            <v>1</v>
          </cell>
          <cell r="G107">
            <v>1</v>
          </cell>
          <cell r="H107">
            <v>1</v>
          </cell>
          <cell r="I107">
            <v>1.542</v>
          </cell>
        </row>
        <row r="108">
          <cell r="A108">
            <v>1743</v>
          </cell>
          <cell r="B108" t="str">
            <v>TERRAZZO, TILE, MARBLE &amp; MOSAIC</v>
          </cell>
          <cell r="C108">
            <v>1.3335</v>
          </cell>
          <cell r="D108">
            <v>0.8925</v>
          </cell>
          <cell r="E108">
            <v>1.47</v>
          </cell>
          <cell r="F108">
            <v>1</v>
          </cell>
          <cell r="G108">
            <v>1</v>
          </cell>
          <cell r="H108">
            <v>1</v>
          </cell>
          <cell r="I108">
            <v>1.542</v>
          </cell>
        </row>
        <row r="109">
          <cell r="A109">
            <v>1751</v>
          </cell>
          <cell r="B109" t="str">
            <v>CARPENTRY</v>
          </cell>
          <cell r="C109">
            <v>1.3335</v>
          </cell>
          <cell r="D109">
            <v>0.8925</v>
          </cell>
          <cell r="E109">
            <v>1.47</v>
          </cell>
          <cell r="F109">
            <v>1</v>
          </cell>
          <cell r="G109">
            <v>1</v>
          </cell>
          <cell r="H109">
            <v>1</v>
          </cell>
          <cell r="I109">
            <v>1.542</v>
          </cell>
        </row>
        <row r="110">
          <cell r="A110">
            <v>1752</v>
          </cell>
          <cell r="B110" t="str">
            <v>FLOOR LAYING AND FLOOR WORK NEC</v>
          </cell>
          <cell r="C110">
            <v>1.3335</v>
          </cell>
          <cell r="D110">
            <v>0.8925</v>
          </cell>
          <cell r="E110">
            <v>1.47</v>
          </cell>
          <cell r="F110">
            <v>1</v>
          </cell>
          <cell r="G110">
            <v>1</v>
          </cell>
          <cell r="H110">
            <v>1</v>
          </cell>
          <cell r="I110">
            <v>1.542</v>
          </cell>
        </row>
        <row r="111">
          <cell r="A111">
            <v>1761</v>
          </cell>
          <cell r="B111" t="str">
            <v>ROOFING, SIDING &amp; SHEET METAL WORK</v>
          </cell>
          <cell r="C111">
            <v>1.449</v>
          </cell>
          <cell r="D111">
            <v>0.966</v>
          </cell>
          <cell r="E111">
            <v>1.6</v>
          </cell>
          <cell r="F111">
            <v>1.08</v>
          </cell>
          <cell r="G111">
            <v>1.08</v>
          </cell>
          <cell r="H111">
            <v>1.08</v>
          </cell>
          <cell r="I111">
            <v>1.542</v>
          </cell>
        </row>
        <row r="112">
          <cell r="A112">
            <v>1771</v>
          </cell>
          <cell r="B112" t="str">
            <v>CONCRETE WORK</v>
          </cell>
          <cell r="C112">
            <v>1.3335</v>
          </cell>
          <cell r="D112">
            <v>0.8925</v>
          </cell>
          <cell r="E112">
            <v>1.47</v>
          </cell>
          <cell r="F112">
            <v>1</v>
          </cell>
          <cell r="G112">
            <v>1</v>
          </cell>
          <cell r="H112">
            <v>1</v>
          </cell>
          <cell r="I112">
            <v>1.542</v>
          </cell>
        </row>
        <row r="113">
          <cell r="A113">
            <v>1781</v>
          </cell>
          <cell r="B113" t="str">
            <v>WATER WELL DRILLING</v>
          </cell>
          <cell r="C113">
            <v>1.3335</v>
          </cell>
          <cell r="D113">
            <v>0.8925</v>
          </cell>
          <cell r="E113">
            <v>1.47</v>
          </cell>
          <cell r="F113">
            <v>1</v>
          </cell>
          <cell r="G113">
            <v>1</v>
          </cell>
          <cell r="H113">
            <v>1</v>
          </cell>
          <cell r="I113">
            <v>1.542</v>
          </cell>
        </row>
        <row r="114">
          <cell r="A114">
            <v>1791</v>
          </cell>
          <cell r="B114" t="str">
            <v>STRUCTURAL STEEL ERECTION</v>
          </cell>
          <cell r="C114">
            <v>1.3335</v>
          </cell>
          <cell r="D114">
            <v>0.8925</v>
          </cell>
          <cell r="E114">
            <v>1.47</v>
          </cell>
          <cell r="F114">
            <v>1</v>
          </cell>
          <cell r="G114">
            <v>1</v>
          </cell>
          <cell r="H114">
            <v>1</v>
          </cell>
          <cell r="I114">
            <v>1.542</v>
          </cell>
        </row>
        <row r="115">
          <cell r="A115">
            <v>1793</v>
          </cell>
          <cell r="B115" t="str">
            <v>GLASS AND GLAZING WORK</v>
          </cell>
          <cell r="C115">
            <v>1.3335</v>
          </cell>
          <cell r="D115">
            <v>0.8925</v>
          </cell>
          <cell r="E115">
            <v>1.47</v>
          </cell>
          <cell r="F115">
            <v>1</v>
          </cell>
          <cell r="G115">
            <v>1</v>
          </cell>
          <cell r="H115">
            <v>1</v>
          </cell>
          <cell r="I115">
            <v>1.542</v>
          </cell>
        </row>
        <row r="116">
          <cell r="A116">
            <v>1794</v>
          </cell>
          <cell r="B116" t="str">
            <v>EXCAVATION WORK</v>
          </cell>
          <cell r="C116">
            <v>1.3335</v>
          </cell>
          <cell r="D116">
            <v>0.8925</v>
          </cell>
          <cell r="E116">
            <v>1.47</v>
          </cell>
          <cell r="F116">
            <v>1</v>
          </cell>
          <cell r="G116">
            <v>1</v>
          </cell>
          <cell r="H116">
            <v>1</v>
          </cell>
          <cell r="I116">
            <v>1.542</v>
          </cell>
        </row>
        <row r="117">
          <cell r="A117">
            <v>1795</v>
          </cell>
          <cell r="B117" t="str">
            <v>WRECKING &amp; DEMOLITION WORK</v>
          </cell>
          <cell r="C117">
            <v>1.3335</v>
          </cell>
          <cell r="D117">
            <v>0.8925</v>
          </cell>
          <cell r="E117">
            <v>1.47</v>
          </cell>
          <cell r="F117">
            <v>1</v>
          </cell>
          <cell r="G117">
            <v>1</v>
          </cell>
          <cell r="H117">
            <v>1</v>
          </cell>
          <cell r="I117">
            <v>1.542</v>
          </cell>
        </row>
        <row r="118">
          <cell r="A118">
            <v>1796</v>
          </cell>
          <cell r="B118" t="str">
            <v>INSTALLING BUILDING EQUIPMENT NEC</v>
          </cell>
          <cell r="C118">
            <v>1.3335</v>
          </cell>
          <cell r="D118">
            <v>0.8925</v>
          </cell>
          <cell r="E118">
            <v>1.47</v>
          </cell>
          <cell r="F118">
            <v>1</v>
          </cell>
          <cell r="G118">
            <v>1</v>
          </cell>
          <cell r="H118">
            <v>1</v>
          </cell>
          <cell r="I118">
            <v>1.542</v>
          </cell>
        </row>
        <row r="119">
          <cell r="A119">
            <v>1799</v>
          </cell>
          <cell r="B119" t="str">
            <v>SPECIAL TRADE CONTRACTORS NEC</v>
          </cell>
          <cell r="C119">
            <v>1.3335</v>
          </cell>
          <cell r="D119">
            <v>0.8925</v>
          </cell>
          <cell r="E119">
            <v>1.47</v>
          </cell>
          <cell r="F119">
            <v>1</v>
          </cell>
          <cell r="G119">
            <v>1</v>
          </cell>
          <cell r="H119">
            <v>1</v>
          </cell>
          <cell r="I119">
            <v>1.542</v>
          </cell>
        </row>
        <row r="120">
          <cell r="A120">
            <v>2011</v>
          </cell>
          <cell r="B120" t="str">
            <v>MEAT PACKING PLANTS</v>
          </cell>
          <cell r="C120">
            <v>1.3335</v>
          </cell>
          <cell r="D120">
            <v>0.945</v>
          </cell>
          <cell r="E120">
            <v>1.48</v>
          </cell>
          <cell r="F120">
            <v>0.84</v>
          </cell>
          <cell r="G120">
            <v>0.84</v>
          </cell>
          <cell r="H120">
            <v>0.84</v>
          </cell>
          <cell r="I120">
            <v>1.762</v>
          </cell>
        </row>
        <row r="121">
          <cell r="A121">
            <v>2013</v>
          </cell>
          <cell r="B121" t="str">
            <v>SAUSAGES &amp; OTHER PREPARED MEATS</v>
          </cell>
          <cell r="C121">
            <v>1.3335</v>
          </cell>
          <cell r="D121">
            <v>0.945</v>
          </cell>
          <cell r="E121">
            <v>1.48</v>
          </cell>
          <cell r="F121">
            <v>0.84</v>
          </cell>
          <cell r="G121">
            <v>0.84</v>
          </cell>
          <cell r="H121">
            <v>0.84</v>
          </cell>
          <cell r="I121">
            <v>1.762</v>
          </cell>
        </row>
        <row r="122">
          <cell r="A122">
            <v>2015</v>
          </cell>
          <cell r="B122" t="str">
            <v>POULTRY SLAUGHTERING &amp; PROCESSING</v>
          </cell>
          <cell r="C122">
            <v>1.3335</v>
          </cell>
          <cell r="D122">
            <v>0.945</v>
          </cell>
          <cell r="E122">
            <v>1.48</v>
          </cell>
          <cell r="F122">
            <v>0.84</v>
          </cell>
          <cell r="G122">
            <v>0.84</v>
          </cell>
          <cell r="H122">
            <v>0.84</v>
          </cell>
          <cell r="I122">
            <v>1.762</v>
          </cell>
        </row>
        <row r="123">
          <cell r="A123">
            <v>2021</v>
          </cell>
          <cell r="B123" t="str">
            <v>CREAMERY BUTTER</v>
          </cell>
          <cell r="C123">
            <v>1.176</v>
          </cell>
          <cell r="D123">
            <v>0.84</v>
          </cell>
          <cell r="E123">
            <v>1.31</v>
          </cell>
          <cell r="F123">
            <v>0.84</v>
          </cell>
          <cell r="G123">
            <v>0.84</v>
          </cell>
          <cell r="H123">
            <v>0.84</v>
          </cell>
          <cell r="I123">
            <v>1.542</v>
          </cell>
        </row>
        <row r="124">
          <cell r="A124">
            <v>2022</v>
          </cell>
          <cell r="B124" t="str">
            <v>CHEESE, NATURAL &amp; PROCESSED</v>
          </cell>
          <cell r="C124">
            <v>1.176</v>
          </cell>
          <cell r="D124">
            <v>0.84</v>
          </cell>
          <cell r="E124">
            <v>1.31</v>
          </cell>
          <cell r="F124">
            <v>0.84</v>
          </cell>
          <cell r="G124">
            <v>0.84</v>
          </cell>
          <cell r="H124">
            <v>0.84</v>
          </cell>
          <cell r="I124">
            <v>1.542</v>
          </cell>
        </row>
        <row r="125">
          <cell r="A125">
            <v>2023</v>
          </cell>
          <cell r="B125" t="str">
            <v>DRY, CONDENSED &amp; EVAPORATED PROD.</v>
          </cell>
          <cell r="C125">
            <v>1.176</v>
          </cell>
          <cell r="D125">
            <v>0.84</v>
          </cell>
          <cell r="E125">
            <v>1.31</v>
          </cell>
          <cell r="F125">
            <v>0.84</v>
          </cell>
          <cell r="G125">
            <v>0.84</v>
          </cell>
          <cell r="H125">
            <v>0.84</v>
          </cell>
          <cell r="I125">
            <v>1.542</v>
          </cell>
        </row>
        <row r="126">
          <cell r="A126">
            <v>2024</v>
          </cell>
          <cell r="B126" t="str">
            <v>ICE CREAM &amp; FROZEN DESSERTS</v>
          </cell>
          <cell r="C126">
            <v>1.176</v>
          </cell>
          <cell r="D126">
            <v>0.84</v>
          </cell>
          <cell r="E126">
            <v>1.31</v>
          </cell>
          <cell r="F126">
            <v>0.84</v>
          </cell>
          <cell r="G126">
            <v>0.84</v>
          </cell>
          <cell r="H126">
            <v>0.84</v>
          </cell>
          <cell r="I126">
            <v>1.542</v>
          </cell>
        </row>
        <row r="127">
          <cell r="A127">
            <v>2026</v>
          </cell>
          <cell r="B127" t="str">
            <v>FLUID MILK</v>
          </cell>
          <cell r="C127">
            <v>1.176</v>
          </cell>
          <cell r="D127">
            <v>0.84</v>
          </cell>
          <cell r="E127">
            <v>1.31</v>
          </cell>
          <cell r="F127">
            <v>0.84</v>
          </cell>
          <cell r="G127">
            <v>0.84</v>
          </cell>
          <cell r="H127">
            <v>0.84</v>
          </cell>
          <cell r="I127">
            <v>1.542</v>
          </cell>
        </row>
        <row r="128">
          <cell r="A128">
            <v>2032</v>
          </cell>
          <cell r="B128" t="str">
            <v>CANNED SPECIALTIES</v>
          </cell>
          <cell r="C128">
            <v>1.176</v>
          </cell>
          <cell r="D128">
            <v>0.84</v>
          </cell>
          <cell r="E128">
            <v>1.31</v>
          </cell>
          <cell r="F128">
            <v>0.79</v>
          </cell>
          <cell r="G128">
            <v>0.79</v>
          </cell>
          <cell r="H128">
            <v>0.79</v>
          </cell>
          <cell r="I128">
            <v>1.639</v>
          </cell>
        </row>
        <row r="129">
          <cell r="A129">
            <v>2033</v>
          </cell>
          <cell r="B129" t="str">
            <v>CANNED FRUITS &amp; VEGETABLES</v>
          </cell>
          <cell r="C129">
            <v>1.176</v>
          </cell>
          <cell r="D129">
            <v>0.84</v>
          </cell>
          <cell r="E129">
            <v>1.31</v>
          </cell>
          <cell r="F129">
            <v>0.79</v>
          </cell>
          <cell r="G129">
            <v>0.79</v>
          </cell>
          <cell r="H129">
            <v>0.79</v>
          </cell>
          <cell r="I129">
            <v>1.639</v>
          </cell>
        </row>
        <row r="130">
          <cell r="A130">
            <v>2034</v>
          </cell>
          <cell r="B130" t="str">
            <v>DEHYDRATED FRUITS, VEGES. &amp; SOUPS</v>
          </cell>
          <cell r="C130">
            <v>1.176</v>
          </cell>
          <cell r="D130">
            <v>0.84</v>
          </cell>
          <cell r="E130">
            <v>1.31</v>
          </cell>
          <cell r="F130">
            <v>0.79</v>
          </cell>
          <cell r="G130">
            <v>0.79</v>
          </cell>
          <cell r="H130">
            <v>0.79</v>
          </cell>
          <cell r="I130">
            <v>1.639</v>
          </cell>
        </row>
        <row r="131">
          <cell r="A131">
            <v>2035</v>
          </cell>
          <cell r="B131" t="str">
            <v>PICKLES, SAUCES &amp; SALAD DRESSINGS</v>
          </cell>
          <cell r="C131">
            <v>1.176</v>
          </cell>
          <cell r="D131">
            <v>0.84</v>
          </cell>
          <cell r="E131">
            <v>1.31</v>
          </cell>
          <cell r="F131">
            <v>0.79</v>
          </cell>
          <cell r="G131">
            <v>0.79</v>
          </cell>
          <cell r="H131">
            <v>0.79</v>
          </cell>
          <cell r="I131">
            <v>1.639</v>
          </cell>
        </row>
        <row r="132">
          <cell r="A132">
            <v>2037</v>
          </cell>
          <cell r="B132" t="str">
            <v>FROZEN FRUITS &amp; VEGETABLES</v>
          </cell>
          <cell r="C132">
            <v>1.176</v>
          </cell>
          <cell r="D132">
            <v>0.84</v>
          </cell>
          <cell r="E132">
            <v>1.31</v>
          </cell>
          <cell r="F132">
            <v>0.79</v>
          </cell>
          <cell r="G132">
            <v>0.79</v>
          </cell>
          <cell r="H132">
            <v>0.79</v>
          </cell>
          <cell r="I132">
            <v>1.639</v>
          </cell>
        </row>
        <row r="133">
          <cell r="A133">
            <v>2038</v>
          </cell>
          <cell r="B133" t="str">
            <v>FROZEN SPECIALTIES NEC</v>
          </cell>
          <cell r="C133">
            <v>1.176</v>
          </cell>
          <cell r="D133">
            <v>0.84</v>
          </cell>
          <cell r="E133">
            <v>1.31</v>
          </cell>
          <cell r="F133">
            <v>0.79</v>
          </cell>
          <cell r="G133">
            <v>0.79</v>
          </cell>
          <cell r="H133">
            <v>0.79</v>
          </cell>
          <cell r="I133">
            <v>1.639</v>
          </cell>
        </row>
        <row r="134">
          <cell r="A134">
            <v>2041</v>
          </cell>
          <cell r="B134" t="str">
            <v>FLOUR &amp; OTHER GRAIN MILL PRODUCTS</v>
          </cell>
          <cell r="C134">
            <v>1.176</v>
          </cell>
          <cell r="D134">
            <v>0.84</v>
          </cell>
          <cell r="E134">
            <v>1.31</v>
          </cell>
          <cell r="F134">
            <v>0.89</v>
          </cell>
          <cell r="G134">
            <v>0.89</v>
          </cell>
          <cell r="H134">
            <v>0.89</v>
          </cell>
          <cell r="I134">
            <v>1.456</v>
          </cell>
        </row>
        <row r="135">
          <cell r="A135">
            <v>2043</v>
          </cell>
          <cell r="B135" t="str">
            <v>CEREAL BREAKFAST FOODS</v>
          </cell>
          <cell r="C135">
            <v>1.176</v>
          </cell>
          <cell r="D135">
            <v>0.84</v>
          </cell>
          <cell r="E135">
            <v>1.31</v>
          </cell>
          <cell r="F135">
            <v>0.89</v>
          </cell>
          <cell r="G135">
            <v>0.89</v>
          </cell>
          <cell r="H135">
            <v>0.89</v>
          </cell>
          <cell r="I135">
            <v>1.456</v>
          </cell>
        </row>
        <row r="136">
          <cell r="A136">
            <v>2044</v>
          </cell>
          <cell r="B136" t="str">
            <v>RICE MILLING</v>
          </cell>
          <cell r="C136">
            <v>1.176</v>
          </cell>
          <cell r="D136">
            <v>0.84</v>
          </cell>
          <cell r="E136">
            <v>1.31</v>
          </cell>
          <cell r="F136">
            <v>0.89</v>
          </cell>
          <cell r="G136">
            <v>0.89</v>
          </cell>
          <cell r="H136">
            <v>0.89</v>
          </cell>
          <cell r="I136">
            <v>1.456</v>
          </cell>
        </row>
        <row r="137">
          <cell r="A137">
            <v>2045</v>
          </cell>
          <cell r="B137" t="str">
            <v>PREPARED FLOUR MIXES &amp; DOUGHS</v>
          </cell>
          <cell r="C137">
            <v>1.176</v>
          </cell>
          <cell r="D137">
            <v>0.84</v>
          </cell>
          <cell r="E137">
            <v>1.31</v>
          </cell>
          <cell r="F137">
            <v>0.89</v>
          </cell>
          <cell r="G137">
            <v>0.89</v>
          </cell>
          <cell r="H137">
            <v>0.89</v>
          </cell>
          <cell r="I137">
            <v>1.456</v>
          </cell>
        </row>
        <row r="138">
          <cell r="A138">
            <v>2046</v>
          </cell>
          <cell r="B138" t="str">
            <v>WET CORN MILLING</v>
          </cell>
          <cell r="C138">
            <v>1.176</v>
          </cell>
          <cell r="D138">
            <v>0.84</v>
          </cell>
          <cell r="E138">
            <v>1.31</v>
          </cell>
          <cell r="F138">
            <v>0.89</v>
          </cell>
          <cell r="G138">
            <v>0.89</v>
          </cell>
          <cell r="H138">
            <v>0.89</v>
          </cell>
          <cell r="I138">
            <v>1.456</v>
          </cell>
        </row>
        <row r="139">
          <cell r="A139">
            <v>2047</v>
          </cell>
          <cell r="B139" t="str">
            <v>DOG &amp; CAT FOOD</v>
          </cell>
          <cell r="C139">
            <v>1.176</v>
          </cell>
          <cell r="D139">
            <v>0.84</v>
          </cell>
          <cell r="E139">
            <v>1.31</v>
          </cell>
          <cell r="F139">
            <v>0.89</v>
          </cell>
          <cell r="G139">
            <v>0.89</v>
          </cell>
          <cell r="H139">
            <v>0.89</v>
          </cell>
          <cell r="I139">
            <v>1.456</v>
          </cell>
        </row>
        <row r="140">
          <cell r="A140">
            <v>2048</v>
          </cell>
          <cell r="B140" t="str">
            <v>PREPARED FEEDS NEC</v>
          </cell>
          <cell r="C140">
            <v>1.176</v>
          </cell>
          <cell r="D140">
            <v>0.84</v>
          </cell>
          <cell r="E140">
            <v>1.31</v>
          </cell>
          <cell r="F140">
            <v>0.89</v>
          </cell>
          <cell r="G140">
            <v>0.89</v>
          </cell>
          <cell r="H140">
            <v>0.89</v>
          </cell>
          <cell r="I140">
            <v>1.456</v>
          </cell>
        </row>
        <row r="141">
          <cell r="A141">
            <v>2051</v>
          </cell>
          <cell r="B141" t="str">
            <v>BREAD, CAKE &amp; RELATED PRODUCTS</v>
          </cell>
          <cell r="C141">
            <v>1.3335</v>
          </cell>
          <cell r="D141">
            <v>0.945</v>
          </cell>
          <cell r="E141">
            <v>1.48</v>
          </cell>
          <cell r="F141">
            <v>0.94</v>
          </cell>
          <cell r="G141">
            <v>0.94</v>
          </cell>
          <cell r="H141">
            <v>0.94</v>
          </cell>
          <cell r="I141">
            <v>1.571</v>
          </cell>
        </row>
        <row r="142">
          <cell r="A142">
            <v>2052</v>
          </cell>
          <cell r="B142" t="str">
            <v>COOKIES &amp; CRACKERS</v>
          </cell>
          <cell r="C142">
            <v>1.3335</v>
          </cell>
          <cell r="D142">
            <v>0.945</v>
          </cell>
          <cell r="E142">
            <v>1.48</v>
          </cell>
          <cell r="F142">
            <v>0.94</v>
          </cell>
          <cell r="G142">
            <v>0.94</v>
          </cell>
          <cell r="H142">
            <v>0.94</v>
          </cell>
          <cell r="I142">
            <v>1.571</v>
          </cell>
        </row>
        <row r="143">
          <cell r="A143">
            <v>2053</v>
          </cell>
          <cell r="B143" t="str">
            <v>FROZEN BAKERY PRODUCTS, EX. BREAD</v>
          </cell>
          <cell r="C143">
            <v>1.3335</v>
          </cell>
          <cell r="D143">
            <v>0.945</v>
          </cell>
          <cell r="E143">
            <v>1.48</v>
          </cell>
          <cell r="F143">
            <v>0.94</v>
          </cell>
          <cell r="G143">
            <v>0.94</v>
          </cell>
          <cell r="H143">
            <v>0.94</v>
          </cell>
          <cell r="I143">
            <v>1.571</v>
          </cell>
        </row>
        <row r="144">
          <cell r="A144">
            <v>2061</v>
          </cell>
          <cell r="B144" t="str">
            <v>RAW CANE SUGAR</v>
          </cell>
          <cell r="C144">
            <v>1.3335</v>
          </cell>
          <cell r="D144">
            <v>0.945</v>
          </cell>
          <cell r="E144">
            <v>1.48</v>
          </cell>
          <cell r="F144">
            <v>0.9</v>
          </cell>
          <cell r="G144">
            <v>0.9</v>
          </cell>
          <cell r="H144">
            <v>0.9</v>
          </cell>
          <cell r="I144">
            <v>1.456</v>
          </cell>
        </row>
        <row r="145">
          <cell r="A145">
            <v>2062</v>
          </cell>
          <cell r="B145" t="str">
            <v>CANE SUGAR REFINING</v>
          </cell>
          <cell r="C145">
            <v>1.3335</v>
          </cell>
          <cell r="D145">
            <v>0.945</v>
          </cell>
          <cell r="E145">
            <v>1.48</v>
          </cell>
          <cell r="F145">
            <v>0.9</v>
          </cell>
          <cell r="G145">
            <v>0.9</v>
          </cell>
          <cell r="H145">
            <v>0.9</v>
          </cell>
          <cell r="I145">
            <v>1.456</v>
          </cell>
        </row>
        <row r="146">
          <cell r="A146">
            <v>2063</v>
          </cell>
          <cell r="B146" t="str">
            <v>BEET SUGAR</v>
          </cell>
          <cell r="C146">
            <v>1.3335</v>
          </cell>
          <cell r="D146">
            <v>0.945</v>
          </cell>
          <cell r="E146">
            <v>1.48</v>
          </cell>
          <cell r="F146">
            <v>0.9</v>
          </cell>
          <cell r="G146">
            <v>0.9</v>
          </cell>
          <cell r="H146">
            <v>0.9</v>
          </cell>
          <cell r="I146">
            <v>1.456</v>
          </cell>
        </row>
        <row r="147">
          <cell r="A147">
            <v>2064</v>
          </cell>
          <cell r="B147" t="str">
            <v>CANDY &amp; OTHER CONFECTIONERY PROD.</v>
          </cell>
          <cell r="C147">
            <v>1.3335</v>
          </cell>
          <cell r="D147">
            <v>0.945</v>
          </cell>
          <cell r="E147">
            <v>1.48</v>
          </cell>
          <cell r="F147">
            <v>0.9</v>
          </cell>
          <cell r="G147">
            <v>0.9</v>
          </cell>
          <cell r="H147">
            <v>0.9</v>
          </cell>
          <cell r="I147">
            <v>1.456</v>
          </cell>
        </row>
        <row r="148">
          <cell r="A148">
            <v>2066</v>
          </cell>
          <cell r="B148" t="str">
            <v>CHOCOLATE &amp; COCOA PRODUCTS</v>
          </cell>
          <cell r="C148">
            <v>1.3335</v>
          </cell>
          <cell r="D148">
            <v>0.945</v>
          </cell>
          <cell r="E148">
            <v>1.48</v>
          </cell>
          <cell r="F148">
            <v>0.9</v>
          </cell>
          <cell r="G148">
            <v>0.9</v>
          </cell>
          <cell r="H148">
            <v>0.9</v>
          </cell>
          <cell r="I148">
            <v>1.456</v>
          </cell>
        </row>
        <row r="149">
          <cell r="A149">
            <v>2067</v>
          </cell>
          <cell r="B149" t="str">
            <v>CHEWING GUM</v>
          </cell>
          <cell r="C149">
            <v>1.3335</v>
          </cell>
          <cell r="D149">
            <v>0.945</v>
          </cell>
          <cell r="E149">
            <v>1.48</v>
          </cell>
          <cell r="F149">
            <v>0.9</v>
          </cell>
          <cell r="G149">
            <v>0.9</v>
          </cell>
          <cell r="H149">
            <v>0.9</v>
          </cell>
          <cell r="I149">
            <v>1.456</v>
          </cell>
        </row>
        <row r="150">
          <cell r="A150">
            <v>2068</v>
          </cell>
          <cell r="B150" t="str">
            <v>SALTED &amp; ROASTED NUTS &amp; SEEDS</v>
          </cell>
          <cell r="C150">
            <v>1.3335</v>
          </cell>
          <cell r="D150">
            <v>0.945</v>
          </cell>
          <cell r="E150">
            <v>1.48</v>
          </cell>
          <cell r="F150">
            <v>0.9</v>
          </cell>
          <cell r="G150">
            <v>0.9</v>
          </cell>
          <cell r="H150">
            <v>0.9</v>
          </cell>
          <cell r="I150">
            <v>1.456</v>
          </cell>
        </row>
        <row r="151">
          <cell r="A151">
            <v>2074</v>
          </cell>
          <cell r="B151" t="str">
            <v>COTTONSEED OIL MILLS</v>
          </cell>
          <cell r="C151">
            <v>1.3335</v>
          </cell>
          <cell r="D151">
            <v>0.945</v>
          </cell>
          <cell r="E151">
            <v>1.48</v>
          </cell>
          <cell r="F151">
            <v>0.9</v>
          </cell>
          <cell r="G151">
            <v>0.9</v>
          </cell>
          <cell r="H151">
            <v>0.9</v>
          </cell>
          <cell r="I151">
            <v>1.456</v>
          </cell>
        </row>
        <row r="152">
          <cell r="A152">
            <v>2075</v>
          </cell>
          <cell r="B152" t="str">
            <v>SOYBEAN OIL MILLS</v>
          </cell>
          <cell r="C152">
            <v>1.3335</v>
          </cell>
          <cell r="D152">
            <v>0.945</v>
          </cell>
          <cell r="E152">
            <v>1.48</v>
          </cell>
          <cell r="F152">
            <v>0.9</v>
          </cell>
          <cell r="G152">
            <v>0.9</v>
          </cell>
          <cell r="H152">
            <v>0.9</v>
          </cell>
          <cell r="I152">
            <v>1.456</v>
          </cell>
        </row>
        <row r="153">
          <cell r="A153">
            <v>2076</v>
          </cell>
          <cell r="B153" t="str">
            <v>VEGETABLE OIL MILLS NEC</v>
          </cell>
          <cell r="C153">
            <v>1.3335</v>
          </cell>
          <cell r="D153">
            <v>0.945</v>
          </cell>
          <cell r="E153">
            <v>1.48</v>
          </cell>
          <cell r="F153">
            <v>0.9</v>
          </cell>
          <cell r="G153">
            <v>0.9</v>
          </cell>
          <cell r="H153">
            <v>0.9</v>
          </cell>
          <cell r="I153">
            <v>1.456</v>
          </cell>
        </row>
        <row r="154">
          <cell r="A154">
            <v>2077</v>
          </cell>
          <cell r="B154" t="str">
            <v>ANIMAL &amp; MARINE FATS &amp; OILS</v>
          </cell>
          <cell r="C154">
            <v>1.3335</v>
          </cell>
          <cell r="D154">
            <v>0.945</v>
          </cell>
          <cell r="E154">
            <v>1.48</v>
          </cell>
          <cell r="F154">
            <v>0.9</v>
          </cell>
          <cell r="G154">
            <v>0.9</v>
          </cell>
          <cell r="H154">
            <v>0.9</v>
          </cell>
          <cell r="I154">
            <v>1.456</v>
          </cell>
        </row>
        <row r="155">
          <cell r="A155">
            <v>2079</v>
          </cell>
          <cell r="B155" t="str">
            <v>EDIBLE FATS &amp; OILS NEC</v>
          </cell>
          <cell r="C155">
            <v>1.3335</v>
          </cell>
          <cell r="D155">
            <v>0.945</v>
          </cell>
          <cell r="E155">
            <v>1.48</v>
          </cell>
          <cell r="F155">
            <v>0.9</v>
          </cell>
          <cell r="G155">
            <v>0.9</v>
          </cell>
          <cell r="H155">
            <v>0.9</v>
          </cell>
          <cell r="I155">
            <v>1.456</v>
          </cell>
        </row>
        <row r="156">
          <cell r="A156">
            <v>2082</v>
          </cell>
          <cell r="B156" t="str">
            <v>MALT BEVERAGES</v>
          </cell>
          <cell r="C156">
            <v>1.3335</v>
          </cell>
          <cell r="D156">
            <v>0.945</v>
          </cell>
          <cell r="E156">
            <v>1.48</v>
          </cell>
          <cell r="F156">
            <v>0.95</v>
          </cell>
          <cell r="G156">
            <v>0.95</v>
          </cell>
          <cell r="H156">
            <v>0.95</v>
          </cell>
          <cell r="I156">
            <v>1.396</v>
          </cell>
        </row>
        <row r="157">
          <cell r="A157">
            <v>2083</v>
          </cell>
          <cell r="B157" t="str">
            <v>MALT</v>
          </cell>
          <cell r="C157">
            <v>1.3335</v>
          </cell>
          <cell r="D157">
            <v>0.945</v>
          </cell>
          <cell r="E157">
            <v>1.48</v>
          </cell>
          <cell r="F157">
            <v>0.95</v>
          </cell>
          <cell r="G157">
            <v>0.95</v>
          </cell>
          <cell r="H157">
            <v>0.95</v>
          </cell>
          <cell r="I157">
            <v>1.396</v>
          </cell>
        </row>
        <row r="158">
          <cell r="A158">
            <v>2084</v>
          </cell>
          <cell r="B158" t="str">
            <v>WINES, BRANDY &amp; BRANDY SPIRITS</v>
          </cell>
          <cell r="C158">
            <v>1.3335</v>
          </cell>
          <cell r="D158">
            <v>0.945</v>
          </cell>
          <cell r="E158">
            <v>1.48</v>
          </cell>
          <cell r="F158">
            <v>0.95</v>
          </cell>
          <cell r="G158">
            <v>0.95</v>
          </cell>
          <cell r="H158">
            <v>0.95</v>
          </cell>
          <cell r="I158">
            <v>1.396</v>
          </cell>
        </row>
        <row r="159">
          <cell r="A159">
            <v>2085</v>
          </cell>
          <cell r="B159" t="str">
            <v>DISTILLED AND BLENDED LIQUORS</v>
          </cell>
          <cell r="C159">
            <v>1.3335</v>
          </cell>
          <cell r="D159">
            <v>0.945</v>
          </cell>
          <cell r="E159">
            <v>1.48</v>
          </cell>
          <cell r="F159">
            <v>0.95</v>
          </cell>
          <cell r="G159">
            <v>0.95</v>
          </cell>
          <cell r="H159">
            <v>0.95</v>
          </cell>
          <cell r="I159">
            <v>1.396</v>
          </cell>
        </row>
        <row r="160">
          <cell r="A160">
            <v>2086</v>
          </cell>
          <cell r="B160" t="str">
            <v>BOTTLED &amp; CANNED SOFT DRINKS</v>
          </cell>
          <cell r="C160">
            <v>1.3335</v>
          </cell>
          <cell r="D160">
            <v>0.945</v>
          </cell>
          <cell r="E160">
            <v>1.48</v>
          </cell>
          <cell r="F160">
            <v>0.95</v>
          </cell>
          <cell r="G160">
            <v>0.95</v>
          </cell>
          <cell r="H160">
            <v>0.95</v>
          </cell>
          <cell r="I160">
            <v>1.396</v>
          </cell>
        </row>
        <row r="161">
          <cell r="A161">
            <v>2087</v>
          </cell>
          <cell r="B161" t="str">
            <v>FLAVORING EXTRACTS &amp; SYRUPS NEC</v>
          </cell>
          <cell r="C161">
            <v>1.3335</v>
          </cell>
          <cell r="D161">
            <v>0.945</v>
          </cell>
          <cell r="E161">
            <v>1.48</v>
          </cell>
          <cell r="F161">
            <v>0.95</v>
          </cell>
          <cell r="G161">
            <v>0.95</v>
          </cell>
          <cell r="H161">
            <v>0.95</v>
          </cell>
          <cell r="I161">
            <v>1.396</v>
          </cell>
        </row>
        <row r="162">
          <cell r="A162">
            <v>2091</v>
          </cell>
          <cell r="B162" t="str">
            <v>CANNED &amp; CURED FISH &amp; SEAFOOD</v>
          </cell>
          <cell r="C162">
            <v>1.3335</v>
          </cell>
          <cell r="D162">
            <v>0.945</v>
          </cell>
          <cell r="E162">
            <v>1.48</v>
          </cell>
          <cell r="F162">
            <v>0.85</v>
          </cell>
          <cell r="G162">
            <v>0.85</v>
          </cell>
          <cell r="H162">
            <v>0.85</v>
          </cell>
          <cell r="I162">
            <v>1.567</v>
          </cell>
        </row>
        <row r="163">
          <cell r="A163">
            <v>2092</v>
          </cell>
          <cell r="B163" t="str">
            <v>FRESH OR FROZEN PACKAGED FISH</v>
          </cell>
          <cell r="C163">
            <v>1.3335</v>
          </cell>
          <cell r="D163">
            <v>0.945</v>
          </cell>
          <cell r="E163">
            <v>1.48</v>
          </cell>
          <cell r="F163">
            <v>0.85</v>
          </cell>
          <cell r="G163">
            <v>0.85</v>
          </cell>
          <cell r="H163">
            <v>0.85</v>
          </cell>
          <cell r="I163">
            <v>1.567</v>
          </cell>
        </row>
        <row r="164">
          <cell r="A164">
            <v>2095</v>
          </cell>
          <cell r="B164" t="str">
            <v>ROASTED COFFEE</v>
          </cell>
          <cell r="C164">
            <v>1.3335</v>
          </cell>
          <cell r="D164">
            <v>0.945</v>
          </cell>
          <cell r="E164">
            <v>1.48</v>
          </cell>
          <cell r="F164">
            <v>0.85</v>
          </cell>
          <cell r="G164">
            <v>0.85</v>
          </cell>
          <cell r="H164">
            <v>0.85</v>
          </cell>
          <cell r="I164">
            <v>1.567</v>
          </cell>
        </row>
        <row r="165">
          <cell r="A165">
            <v>2096</v>
          </cell>
          <cell r="B165" t="str">
            <v>POTATO CHIPS &amp; SIMILAR SNACKS</v>
          </cell>
          <cell r="C165">
            <v>1.3335</v>
          </cell>
          <cell r="D165">
            <v>0.945</v>
          </cell>
          <cell r="E165">
            <v>1.48</v>
          </cell>
          <cell r="F165">
            <v>0.85</v>
          </cell>
          <cell r="G165">
            <v>0.85</v>
          </cell>
          <cell r="H165">
            <v>0.85</v>
          </cell>
          <cell r="I165">
            <v>1.567</v>
          </cell>
        </row>
        <row r="166">
          <cell r="A166">
            <v>2097</v>
          </cell>
          <cell r="B166" t="str">
            <v>MANUFACTURED ICE</v>
          </cell>
          <cell r="C166">
            <v>1.3335</v>
          </cell>
          <cell r="D166">
            <v>0.945</v>
          </cell>
          <cell r="E166">
            <v>1.48</v>
          </cell>
          <cell r="F166">
            <v>0.85</v>
          </cell>
          <cell r="G166">
            <v>0.85</v>
          </cell>
          <cell r="H166">
            <v>0.85</v>
          </cell>
          <cell r="I166">
            <v>1.567</v>
          </cell>
        </row>
        <row r="167">
          <cell r="A167">
            <v>2098</v>
          </cell>
          <cell r="B167" t="str">
            <v>MACARONI &amp; SPAGHETTI</v>
          </cell>
          <cell r="C167">
            <v>1.3335</v>
          </cell>
          <cell r="D167">
            <v>0.945</v>
          </cell>
          <cell r="E167">
            <v>1.48</v>
          </cell>
          <cell r="F167">
            <v>0.85</v>
          </cell>
          <cell r="G167">
            <v>0.85</v>
          </cell>
          <cell r="H167">
            <v>0.85</v>
          </cell>
          <cell r="I167">
            <v>1.567</v>
          </cell>
        </row>
        <row r="168">
          <cell r="A168">
            <v>2099</v>
          </cell>
          <cell r="B168" t="str">
            <v>FOOD PREPARATIONS NEC</v>
          </cell>
          <cell r="C168">
            <v>1.3335</v>
          </cell>
          <cell r="D168">
            <v>0.945</v>
          </cell>
          <cell r="E168">
            <v>1.48</v>
          </cell>
          <cell r="F168">
            <v>0.85</v>
          </cell>
          <cell r="G168">
            <v>0.85</v>
          </cell>
          <cell r="H168">
            <v>0.85</v>
          </cell>
          <cell r="I168">
            <v>1.567</v>
          </cell>
        </row>
        <row r="169">
          <cell r="A169">
            <v>2111</v>
          </cell>
          <cell r="B169" t="str">
            <v>CIGARETTES</v>
          </cell>
          <cell r="C169">
            <v>1.47</v>
          </cell>
          <cell r="D169">
            <v>1.0185</v>
          </cell>
          <cell r="E169">
            <v>1.87</v>
          </cell>
          <cell r="F169">
            <v>1.11</v>
          </cell>
          <cell r="G169">
            <v>1.11</v>
          </cell>
          <cell r="H169">
            <v>1.11</v>
          </cell>
          <cell r="I169">
            <v>1.456</v>
          </cell>
        </row>
        <row r="170">
          <cell r="A170">
            <v>2121</v>
          </cell>
          <cell r="B170" t="str">
            <v>CIGARS</v>
          </cell>
          <cell r="C170">
            <v>1.47</v>
          </cell>
          <cell r="D170">
            <v>1.0185</v>
          </cell>
          <cell r="E170">
            <v>1.87</v>
          </cell>
          <cell r="F170">
            <v>1.11</v>
          </cell>
          <cell r="G170">
            <v>1.11</v>
          </cell>
          <cell r="H170">
            <v>1.11</v>
          </cell>
          <cell r="I170">
            <v>1.456</v>
          </cell>
        </row>
        <row r="171">
          <cell r="A171">
            <v>2131</v>
          </cell>
          <cell r="B171" t="str">
            <v>CHEWING &amp; SMOKING TOBACCO</v>
          </cell>
          <cell r="C171">
            <v>1.47</v>
          </cell>
          <cell r="D171">
            <v>1.0185</v>
          </cell>
          <cell r="E171">
            <v>1.87</v>
          </cell>
          <cell r="F171">
            <v>1.11</v>
          </cell>
          <cell r="G171">
            <v>1.11</v>
          </cell>
          <cell r="H171">
            <v>1.11</v>
          </cell>
          <cell r="I171">
            <v>1.456</v>
          </cell>
        </row>
        <row r="172">
          <cell r="A172">
            <v>2141</v>
          </cell>
          <cell r="B172" t="str">
            <v>TOBACCO STEMMING &amp; REDRYING</v>
          </cell>
          <cell r="C172">
            <v>1.47</v>
          </cell>
          <cell r="D172">
            <v>1.0185</v>
          </cell>
          <cell r="E172">
            <v>1.87</v>
          </cell>
          <cell r="F172">
            <v>1.11</v>
          </cell>
          <cell r="G172">
            <v>1.11</v>
          </cell>
          <cell r="H172">
            <v>1.11</v>
          </cell>
          <cell r="I172">
            <v>1.456</v>
          </cell>
        </row>
        <row r="173">
          <cell r="A173">
            <v>2211</v>
          </cell>
          <cell r="B173" t="str">
            <v>BROADWOVEN FABRIC MILLS, COTTON</v>
          </cell>
          <cell r="C173">
            <v>1.76</v>
          </cell>
          <cell r="D173">
            <v>1.19</v>
          </cell>
          <cell r="E173">
            <v>1.94</v>
          </cell>
          <cell r="F173">
            <v>1.2</v>
          </cell>
          <cell r="G173">
            <v>1.2</v>
          </cell>
          <cell r="H173">
            <v>1.2</v>
          </cell>
          <cell r="I173">
            <v>1.61</v>
          </cell>
        </row>
        <row r="174">
          <cell r="A174">
            <v>2221</v>
          </cell>
          <cell r="B174" t="str">
            <v>BROADWOVEN FABRIC MILLS, MANMADE</v>
          </cell>
          <cell r="C174">
            <v>1.76</v>
          </cell>
          <cell r="D174">
            <v>1.19</v>
          </cell>
          <cell r="E174">
            <v>1.94</v>
          </cell>
          <cell r="F174">
            <v>1.33</v>
          </cell>
          <cell r="G174">
            <v>1.33</v>
          </cell>
          <cell r="H174">
            <v>1.33</v>
          </cell>
          <cell r="I174">
            <v>1.456</v>
          </cell>
        </row>
        <row r="175">
          <cell r="A175">
            <v>2231</v>
          </cell>
          <cell r="B175" t="str">
            <v>BROADWOVEN FABRIC MILLS, WOOL</v>
          </cell>
          <cell r="C175">
            <v>1.76</v>
          </cell>
          <cell r="D175">
            <v>1.19</v>
          </cell>
          <cell r="E175">
            <v>1.94</v>
          </cell>
          <cell r="F175">
            <v>1.33</v>
          </cell>
          <cell r="G175">
            <v>1.33</v>
          </cell>
          <cell r="H175">
            <v>1.33</v>
          </cell>
          <cell r="I175">
            <v>1.456</v>
          </cell>
        </row>
        <row r="176">
          <cell r="A176">
            <v>2241</v>
          </cell>
          <cell r="B176" t="str">
            <v>NARROW FABRIC MILLS</v>
          </cell>
          <cell r="C176">
            <v>1.76</v>
          </cell>
          <cell r="D176">
            <v>1.19</v>
          </cell>
          <cell r="E176">
            <v>1.94</v>
          </cell>
          <cell r="F176">
            <v>1.33</v>
          </cell>
          <cell r="G176">
            <v>1.33</v>
          </cell>
          <cell r="H176">
            <v>1.33</v>
          </cell>
          <cell r="I176">
            <v>1.456</v>
          </cell>
        </row>
        <row r="177">
          <cell r="A177">
            <v>2251</v>
          </cell>
          <cell r="B177" t="str">
            <v>WOMEN'S HOSIERY, EXCEPT SOCKS</v>
          </cell>
          <cell r="C177">
            <v>1.76</v>
          </cell>
          <cell r="D177">
            <v>1.19</v>
          </cell>
          <cell r="E177">
            <v>1.94</v>
          </cell>
          <cell r="F177">
            <v>1.22</v>
          </cell>
          <cell r="G177">
            <v>1.22</v>
          </cell>
          <cell r="H177">
            <v>1.22</v>
          </cell>
          <cell r="I177">
            <v>1.584</v>
          </cell>
        </row>
        <row r="178">
          <cell r="A178">
            <v>2252</v>
          </cell>
          <cell r="B178" t="str">
            <v>HOSIERY NEC</v>
          </cell>
          <cell r="C178">
            <v>1.76</v>
          </cell>
          <cell r="D178">
            <v>1.19</v>
          </cell>
          <cell r="E178">
            <v>1.94</v>
          </cell>
          <cell r="F178">
            <v>1.22</v>
          </cell>
          <cell r="G178">
            <v>1.22</v>
          </cell>
          <cell r="H178">
            <v>1.22</v>
          </cell>
          <cell r="I178">
            <v>1.584</v>
          </cell>
        </row>
        <row r="179">
          <cell r="A179">
            <v>2253</v>
          </cell>
          <cell r="B179" t="str">
            <v>KNIT OUTERWEAR MILLS</v>
          </cell>
          <cell r="C179">
            <v>1.76</v>
          </cell>
          <cell r="D179">
            <v>1.19</v>
          </cell>
          <cell r="E179">
            <v>1.94</v>
          </cell>
          <cell r="F179">
            <v>1.22</v>
          </cell>
          <cell r="G179">
            <v>1.22</v>
          </cell>
          <cell r="H179">
            <v>1.22</v>
          </cell>
          <cell r="I179">
            <v>1.584</v>
          </cell>
        </row>
        <row r="180">
          <cell r="A180">
            <v>2254</v>
          </cell>
          <cell r="B180" t="str">
            <v>KNIT UNDERWEAR MILLS</v>
          </cell>
          <cell r="C180">
            <v>1.76</v>
          </cell>
          <cell r="D180">
            <v>1.19</v>
          </cell>
          <cell r="E180">
            <v>1.94</v>
          </cell>
          <cell r="F180">
            <v>1.22</v>
          </cell>
          <cell r="G180">
            <v>1.22</v>
          </cell>
          <cell r="H180">
            <v>1.22</v>
          </cell>
          <cell r="I180">
            <v>1.584</v>
          </cell>
        </row>
        <row r="181">
          <cell r="A181">
            <v>2257</v>
          </cell>
          <cell r="B181" t="str">
            <v>WEFT KNIT FABRIC MILLS</v>
          </cell>
          <cell r="C181">
            <v>1.76</v>
          </cell>
          <cell r="D181">
            <v>1.19</v>
          </cell>
          <cell r="E181">
            <v>1.94</v>
          </cell>
          <cell r="F181">
            <v>1.22</v>
          </cell>
          <cell r="G181">
            <v>1.22</v>
          </cell>
          <cell r="H181">
            <v>1.22</v>
          </cell>
          <cell r="I181">
            <v>1.584</v>
          </cell>
        </row>
        <row r="182">
          <cell r="A182">
            <v>2258</v>
          </cell>
          <cell r="B182" t="str">
            <v>LACE &amp; WRAP KNIT FABRIC MILLS</v>
          </cell>
          <cell r="C182">
            <v>1.76</v>
          </cell>
          <cell r="D182">
            <v>1.19</v>
          </cell>
          <cell r="E182">
            <v>1.94</v>
          </cell>
          <cell r="F182">
            <v>1.22</v>
          </cell>
          <cell r="G182">
            <v>1.22</v>
          </cell>
          <cell r="H182">
            <v>1.22</v>
          </cell>
          <cell r="I182">
            <v>1.584</v>
          </cell>
        </row>
        <row r="183">
          <cell r="A183">
            <v>2259</v>
          </cell>
          <cell r="B183" t="str">
            <v>KNITTING MILLS NEC</v>
          </cell>
          <cell r="C183">
            <v>1.76</v>
          </cell>
          <cell r="D183">
            <v>1.19</v>
          </cell>
          <cell r="E183">
            <v>1.94</v>
          </cell>
          <cell r="F183">
            <v>1.22</v>
          </cell>
          <cell r="G183">
            <v>1.22</v>
          </cell>
          <cell r="H183">
            <v>1.22</v>
          </cell>
          <cell r="I183">
            <v>1.584</v>
          </cell>
        </row>
        <row r="184">
          <cell r="A184">
            <v>2261</v>
          </cell>
          <cell r="B184" t="str">
            <v>FINISHING PLANTS, COTTON</v>
          </cell>
          <cell r="C184">
            <v>1.76</v>
          </cell>
          <cell r="D184">
            <v>1.19</v>
          </cell>
          <cell r="E184">
            <v>1.94</v>
          </cell>
          <cell r="F184">
            <v>1.33</v>
          </cell>
          <cell r="G184">
            <v>1.33</v>
          </cell>
          <cell r="H184">
            <v>1.33</v>
          </cell>
          <cell r="I184">
            <v>1.456</v>
          </cell>
        </row>
        <row r="185">
          <cell r="A185">
            <v>2262</v>
          </cell>
          <cell r="B185" t="str">
            <v>FINISHING PLANTS, MANMADE</v>
          </cell>
          <cell r="C185">
            <v>1.76</v>
          </cell>
          <cell r="D185">
            <v>1.19</v>
          </cell>
          <cell r="E185">
            <v>1.94</v>
          </cell>
          <cell r="F185">
            <v>1.33</v>
          </cell>
          <cell r="G185">
            <v>1.33</v>
          </cell>
          <cell r="H185">
            <v>1.33</v>
          </cell>
          <cell r="I185">
            <v>1.456</v>
          </cell>
        </row>
        <row r="186">
          <cell r="A186">
            <v>2269</v>
          </cell>
          <cell r="B186" t="str">
            <v>FINISHING PLANTS, NEC</v>
          </cell>
          <cell r="C186">
            <v>1.76</v>
          </cell>
          <cell r="D186">
            <v>1.19</v>
          </cell>
          <cell r="E186">
            <v>1.94</v>
          </cell>
          <cell r="F186">
            <v>1.33</v>
          </cell>
          <cell r="G186">
            <v>1.33</v>
          </cell>
          <cell r="H186">
            <v>1.33</v>
          </cell>
          <cell r="I186">
            <v>1.456</v>
          </cell>
        </row>
        <row r="187">
          <cell r="A187">
            <v>2273</v>
          </cell>
          <cell r="B187" t="str">
            <v>CARPETS &amp; RUGS</v>
          </cell>
          <cell r="C187">
            <v>1.76</v>
          </cell>
          <cell r="D187">
            <v>1.19</v>
          </cell>
          <cell r="E187">
            <v>1.94</v>
          </cell>
          <cell r="F187">
            <v>1.33</v>
          </cell>
          <cell r="G187">
            <v>1.33</v>
          </cell>
          <cell r="H187">
            <v>1.33</v>
          </cell>
          <cell r="I187">
            <v>1.456</v>
          </cell>
        </row>
        <row r="188">
          <cell r="A188">
            <v>2281</v>
          </cell>
          <cell r="B188" t="str">
            <v>YARN SPINNING MILLS</v>
          </cell>
          <cell r="C188">
            <v>1.76</v>
          </cell>
          <cell r="D188">
            <v>1.19</v>
          </cell>
          <cell r="E188">
            <v>1.94</v>
          </cell>
          <cell r="F188">
            <v>1.33</v>
          </cell>
          <cell r="G188">
            <v>1.33</v>
          </cell>
          <cell r="H188">
            <v>1.33</v>
          </cell>
          <cell r="I188">
            <v>1.456</v>
          </cell>
        </row>
        <row r="189">
          <cell r="A189">
            <v>2282</v>
          </cell>
          <cell r="B189" t="str">
            <v>THROWING &amp; WINDING MILLS</v>
          </cell>
          <cell r="C189">
            <v>1.76</v>
          </cell>
          <cell r="D189">
            <v>1.19</v>
          </cell>
          <cell r="E189">
            <v>1.94</v>
          </cell>
          <cell r="F189">
            <v>1.33</v>
          </cell>
          <cell r="G189">
            <v>1.33</v>
          </cell>
          <cell r="H189">
            <v>1.33</v>
          </cell>
          <cell r="I189">
            <v>1.456</v>
          </cell>
        </row>
        <row r="190">
          <cell r="A190">
            <v>2284</v>
          </cell>
          <cell r="B190" t="str">
            <v>THREAD MILLS</v>
          </cell>
          <cell r="C190">
            <v>1.76</v>
          </cell>
          <cell r="D190">
            <v>1.19</v>
          </cell>
          <cell r="E190">
            <v>1.94</v>
          </cell>
          <cell r="F190">
            <v>1.33</v>
          </cell>
          <cell r="G190">
            <v>1.33</v>
          </cell>
          <cell r="H190">
            <v>1.33</v>
          </cell>
          <cell r="I190">
            <v>1.456</v>
          </cell>
        </row>
        <row r="191">
          <cell r="A191">
            <v>2295</v>
          </cell>
          <cell r="B191" t="str">
            <v>COATED FABRICS, NOT RUBBERIZED</v>
          </cell>
          <cell r="C191">
            <v>1.76</v>
          </cell>
          <cell r="D191">
            <v>1.19</v>
          </cell>
          <cell r="E191">
            <v>1.94</v>
          </cell>
          <cell r="F191">
            <v>1.33</v>
          </cell>
          <cell r="G191">
            <v>1.33</v>
          </cell>
          <cell r="H191">
            <v>1.33</v>
          </cell>
          <cell r="I191">
            <v>1.456</v>
          </cell>
        </row>
        <row r="192">
          <cell r="A192">
            <v>2296</v>
          </cell>
          <cell r="B192" t="str">
            <v>TIRE CORD &amp; FABRIC</v>
          </cell>
          <cell r="C192">
            <v>1.76</v>
          </cell>
          <cell r="D192">
            <v>1.19</v>
          </cell>
          <cell r="E192">
            <v>1.94</v>
          </cell>
          <cell r="F192">
            <v>1.33</v>
          </cell>
          <cell r="G192">
            <v>1.33</v>
          </cell>
          <cell r="H192">
            <v>1.33</v>
          </cell>
          <cell r="I192">
            <v>1.456</v>
          </cell>
        </row>
        <row r="193">
          <cell r="A193">
            <v>2297</v>
          </cell>
          <cell r="B193" t="str">
            <v>NON WOVEN FABRICS</v>
          </cell>
          <cell r="C193">
            <v>1.76</v>
          </cell>
          <cell r="D193">
            <v>1.19</v>
          </cell>
          <cell r="E193">
            <v>1.94</v>
          </cell>
          <cell r="F193">
            <v>1.33</v>
          </cell>
          <cell r="G193">
            <v>1.33</v>
          </cell>
          <cell r="H193">
            <v>1.33</v>
          </cell>
          <cell r="I193">
            <v>1.456</v>
          </cell>
        </row>
        <row r="194">
          <cell r="A194">
            <v>2298</v>
          </cell>
          <cell r="B194" t="str">
            <v>CORDAGE &amp; TWINE</v>
          </cell>
          <cell r="C194">
            <v>1.76</v>
          </cell>
          <cell r="D194">
            <v>1.19</v>
          </cell>
          <cell r="E194">
            <v>1.94</v>
          </cell>
          <cell r="F194">
            <v>1.33</v>
          </cell>
          <cell r="G194">
            <v>1.33</v>
          </cell>
          <cell r="H194">
            <v>1.33</v>
          </cell>
          <cell r="I194">
            <v>1.456</v>
          </cell>
        </row>
        <row r="195">
          <cell r="A195">
            <v>2299</v>
          </cell>
          <cell r="B195" t="str">
            <v>TEXTILE GOODS NEC</v>
          </cell>
          <cell r="C195">
            <v>1.76</v>
          </cell>
          <cell r="D195">
            <v>1.19</v>
          </cell>
          <cell r="E195">
            <v>1.94</v>
          </cell>
          <cell r="F195">
            <v>1.33</v>
          </cell>
          <cell r="G195">
            <v>1.33</v>
          </cell>
          <cell r="H195">
            <v>1.33</v>
          </cell>
          <cell r="I195">
            <v>1.456</v>
          </cell>
        </row>
        <row r="196">
          <cell r="A196">
            <v>2311</v>
          </cell>
          <cell r="B196" t="str">
            <v>MEN'S &amp; BOYS' SUITS &amp; COATS</v>
          </cell>
          <cell r="C196">
            <v>1.21</v>
          </cell>
          <cell r="D196">
            <v>0.81</v>
          </cell>
          <cell r="E196">
            <v>1.34</v>
          </cell>
          <cell r="F196">
            <v>0.91</v>
          </cell>
          <cell r="G196">
            <v>0.91</v>
          </cell>
          <cell r="H196">
            <v>0.91</v>
          </cell>
          <cell r="I196">
            <v>1.456</v>
          </cell>
        </row>
        <row r="197">
          <cell r="A197">
            <v>2321</v>
          </cell>
          <cell r="B197" t="str">
            <v>MEN'S &amp; BOYS' SHIRTS</v>
          </cell>
          <cell r="C197">
            <v>1.21</v>
          </cell>
          <cell r="D197">
            <v>0.81</v>
          </cell>
          <cell r="E197">
            <v>1.34</v>
          </cell>
          <cell r="F197">
            <v>0.83</v>
          </cell>
          <cell r="G197">
            <v>0.83</v>
          </cell>
          <cell r="H197">
            <v>0.83</v>
          </cell>
          <cell r="I197">
            <v>1.625</v>
          </cell>
        </row>
        <row r="198">
          <cell r="A198">
            <v>2322</v>
          </cell>
          <cell r="B198" t="str">
            <v>MEN'S &amp; BOYS' UNDER &amp; NIGHT WEAR</v>
          </cell>
          <cell r="C198">
            <v>1.21</v>
          </cell>
          <cell r="D198">
            <v>0.81</v>
          </cell>
          <cell r="E198">
            <v>1.34</v>
          </cell>
          <cell r="F198">
            <v>0.83</v>
          </cell>
          <cell r="G198">
            <v>0.83</v>
          </cell>
          <cell r="H198">
            <v>0.83</v>
          </cell>
          <cell r="I198">
            <v>1.625</v>
          </cell>
        </row>
        <row r="199">
          <cell r="A199">
            <v>2323</v>
          </cell>
          <cell r="B199" t="str">
            <v>MEN'S &amp; BOYS' NECKWEAR</v>
          </cell>
          <cell r="C199">
            <v>1.21</v>
          </cell>
          <cell r="D199">
            <v>0.81</v>
          </cell>
          <cell r="E199">
            <v>1.34</v>
          </cell>
          <cell r="F199">
            <v>0.83</v>
          </cell>
          <cell r="G199">
            <v>0.83</v>
          </cell>
          <cell r="H199">
            <v>0.83</v>
          </cell>
          <cell r="I199">
            <v>1.625</v>
          </cell>
        </row>
        <row r="200">
          <cell r="A200">
            <v>2325</v>
          </cell>
          <cell r="B200" t="str">
            <v>MEN'S &amp; BOYS' TROUSERS &amp; SLACKS</v>
          </cell>
          <cell r="C200">
            <v>1.21</v>
          </cell>
          <cell r="D200">
            <v>0.81</v>
          </cell>
          <cell r="E200">
            <v>1.34</v>
          </cell>
          <cell r="F200">
            <v>0.83</v>
          </cell>
          <cell r="G200">
            <v>0.83</v>
          </cell>
          <cell r="H200">
            <v>0.83</v>
          </cell>
          <cell r="I200">
            <v>1.625</v>
          </cell>
        </row>
        <row r="201">
          <cell r="A201">
            <v>2326</v>
          </cell>
          <cell r="B201" t="str">
            <v>MEN'S &amp; BOYS' WORK CLOTHING</v>
          </cell>
          <cell r="C201">
            <v>1.21</v>
          </cell>
          <cell r="D201">
            <v>0.81</v>
          </cell>
          <cell r="E201">
            <v>1.34</v>
          </cell>
          <cell r="F201">
            <v>0.83</v>
          </cell>
          <cell r="G201">
            <v>0.83</v>
          </cell>
          <cell r="H201">
            <v>0.83</v>
          </cell>
          <cell r="I201">
            <v>1.625</v>
          </cell>
        </row>
        <row r="202">
          <cell r="A202">
            <v>2329</v>
          </cell>
          <cell r="B202" t="str">
            <v>MEN'S &amp; BOYS' CLOTHING NEC</v>
          </cell>
          <cell r="C202">
            <v>1.21</v>
          </cell>
          <cell r="D202">
            <v>0.81</v>
          </cell>
          <cell r="E202">
            <v>1.34</v>
          </cell>
          <cell r="F202">
            <v>0.83</v>
          </cell>
          <cell r="G202">
            <v>0.83</v>
          </cell>
          <cell r="H202">
            <v>0.83</v>
          </cell>
          <cell r="I202">
            <v>1.625</v>
          </cell>
        </row>
        <row r="203">
          <cell r="A203">
            <v>2331</v>
          </cell>
          <cell r="B203" t="str">
            <v>WOMEN'S &amp; MISSES' BLOUSES &amp; SHIRTS</v>
          </cell>
          <cell r="C203">
            <v>1.21</v>
          </cell>
          <cell r="D203">
            <v>0.81</v>
          </cell>
          <cell r="E203">
            <v>1.34</v>
          </cell>
          <cell r="F203">
            <v>0.91</v>
          </cell>
          <cell r="G203">
            <v>0.91</v>
          </cell>
          <cell r="H203">
            <v>0.91</v>
          </cell>
          <cell r="I203">
            <v>1.456</v>
          </cell>
        </row>
        <row r="204">
          <cell r="A204">
            <v>2335</v>
          </cell>
          <cell r="B204" t="str">
            <v>WOMEN'S, JUNIORS' &amp; MISSES' DRESSES</v>
          </cell>
          <cell r="C204">
            <v>1.21</v>
          </cell>
          <cell r="D204">
            <v>0.81</v>
          </cell>
          <cell r="E204">
            <v>1.34</v>
          </cell>
          <cell r="F204">
            <v>0.91</v>
          </cell>
          <cell r="G204">
            <v>0.91</v>
          </cell>
          <cell r="H204">
            <v>0.91</v>
          </cell>
          <cell r="I204">
            <v>1.456</v>
          </cell>
        </row>
        <row r="205">
          <cell r="A205">
            <v>2337</v>
          </cell>
          <cell r="B205" t="str">
            <v>WOMEN'S &amp; MISSES' SUITS &amp; COATS</v>
          </cell>
          <cell r="C205">
            <v>1.21</v>
          </cell>
          <cell r="D205">
            <v>0.81</v>
          </cell>
          <cell r="E205">
            <v>1.34</v>
          </cell>
          <cell r="F205">
            <v>0.91</v>
          </cell>
          <cell r="G205">
            <v>0.91</v>
          </cell>
          <cell r="H205">
            <v>0.91</v>
          </cell>
          <cell r="I205">
            <v>1.456</v>
          </cell>
        </row>
        <row r="206">
          <cell r="A206">
            <v>2339</v>
          </cell>
          <cell r="B206" t="str">
            <v>WOMEN'S &amp; MISSES' OUTERWEAR NEC</v>
          </cell>
          <cell r="C206">
            <v>1.21</v>
          </cell>
          <cell r="D206">
            <v>0.81</v>
          </cell>
          <cell r="E206">
            <v>1.34</v>
          </cell>
          <cell r="F206">
            <v>0.91</v>
          </cell>
          <cell r="G206">
            <v>0.91</v>
          </cell>
          <cell r="H206">
            <v>0.91</v>
          </cell>
          <cell r="I206">
            <v>1.456</v>
          </cell>
        </row>
        <row r="207">
          <cell r="A207">
            <v>2341</v>
          </cell>
          <cell r="B207" t="str">
            <v>WOMEN'S &amp; CHILDREN'S UNDERWEAR</v>
          </cell>
          <cell r="C207">
            <v>1.21</v>
          </cell>
          <cell r="D207">
            <v>0.81</v>
          </cell>
          <cell r="E207">
            <v>1.34</v>
          </cell>
          <cell r="F207">
            <v>0.91</v>
          </cell>
          <cell r="G207">
            <v>0.91</v>
          </cell>
          <cell r="H207">
            <v>0.91</v>
          </cell>
          <cell r="I207">
            <v>1.456</v>
          </cell>
        </row>
        <row r="208">
          <cell r="A208">
            <v>2342</v>
          </cell>
          <cell r="B208" t="str">
            <v>BRAS, GIRDLES &amp; ALLIED GARMENTS</v>
          </cell>
          <cell r="C208">
            <v>1.21</v>
          </cell>
          <cell r="D208">
            <v>0.81</v>
          </cell>
          <cell r="E208">
            <v>1.34</v>
          </cell>
          <cell r="F208">
            <v>0.91</v>
          </cell>
          <cell r="G208">
            <v>0.91</v>
          </cell>
          <cell r="H208">
            <v>0.91</v>
          </cell>
          <cell r="I208">
            <v>1.456</v>
          </cell>
        </row>
        <row r="209">
          <cell r="A209">
            <v>2353</v>
          </cell>
          <cell r="B209" t="str">
            <v>HATS, CAPS &amp; MILLINERY</v>
          </cell>
          <cell r="C209">
            <v>1.21</v>
          </cell>
          <cell r="D209">
            <v>0.81</v>
          </cell>
          <cell r="E209">
            <v>1.34</v>
          </cell>
          <cell r="F209">
            <v>0.91</v>
          </cell>
          <cell r="G209">
            <v>0.91</v>
          </cell>
          <cell r="H209">
            <v>0.91</v>
          </cell>
          <cell r="I209">
            <v>1.456</v>
          </cell>
        </row>
        <row r="210">
          <cell r="A210">
            <v>2361</v>
          </cell>
          <cell r="B210" t="str">
            <v>GIRLS' &amp; CHILDREN'S DRESSES &amp; BLOUSES</v>
          </cell>
          <cell r="C210">
            <v>1.21</v>
          </cell>
          <cell r="D210">
            <v>0.81</v>
          </cell>
          <cell r="E210">
            <v>1.34</v>
          </cell>
          <cell r="F210">
            <v>0.91</v>
          </cell>
          <cell r="G210">
            <v>0.91</v>
          </cell>
          <cell r="H210">
            <v>0.91</v>
          </cell>
          <cell r="I210">
            <v>1.456</v>
          </cell>
        </row>
        <row r="211">
          <cell r="A211">
            <v>2369</v>
          </cell>
          <cell r="B211" t="str">
            <v>GIRLS' &amp; CHILDREN'S OUTERWEAR NEC</v>
          </cell>
          <cell r="C211">
            <v>1.21</v>
          </cell>
          <cell r="D211">
            <v>0.81</v>
          </cell>
          <cell r="E211">
            <v>1.34</v>
          </cell>
          <cell r="F211">
            <v>0.91</v>
          </cell>
          <cell r="G211">
            <v>0.91</v>
          </cell>
          <cell r="H211">
            <v>0.91</v>
          </cell>
          <cell r="I211">
            <v>1.456</v>
          </cell>
        </row>
        <row r="212">
          <cell r="A212">
            <v>2371</v>
          </cell>
          <cell r="B212" t="str">
            <v>FUR GOODS</v>
          </cell>
          <cell r="C212">
            <v>1.21</v>
          </cell>
          <cell r="D212">
            <v>0.81</v>
          </cell>
          <cell r="E212">
            <v>1.34</v>
          </cell>
          <cell r="F212">
            <v>0.91</v>
          </cell>
          <cell r="G212">
            <v>0.91</v>
          </cell>
          <cell r="H212">
            <v>0.91</v>
          </cell>
          <cell r="I212">
            <v>1.456</v>
          </cell>
        </row>
        <row r="213">
          <cell r="A213">
            <v>2381</v>
          </cell>
          <cell r="B213" t="str">
            <v>FABRIC DRESS &amp; WORK GLOVES</v>
          </cell>
          <cell r="C213">
            <v>1.21</v>
          </cell>
          <cell r="D213">
            <v>0.81</v>
          </cell>
          <cell r="E213">
            <v>1.34</v>
          </cell>
          <cell r="F213">
            <v>0.91</v>
          </cell>
          <cell r="G213">
            <v>0.91</v>
          </cell>
          <cell r="H213">
            <v>0.91</v>
          </cell>
          <cell r="I213">
            <v>1.456</v>
          </cell>
        </row>
        <row r="214">
          <cell r="A214">
            <v>2384</v>
          </cell>
          <cell r="B214" t="str">
            <v>ROBES &amp; DRESSING GOWNS</v>
          </cell>
          <cell r="C214">
            <v>1.21</v>
          </cell>
          <cell r="D214">
            <v>0.81</v>
          </cell>
          <cell r="E214">
            <v>1.34</v>
          </cell>
          <cell r="F214">
            <v>0.91</v>
          </cell>
          <cell r="G214">
            <v>0.91</v>
          </cell>
          <cell r="H214">
            <v>0.91</v>
          </cell>
          <cell r="I214">
            <v>1.456</v>
          </cell>
        </row>
        <row r="215">
          <cell r="A215">
            <v>2385</v>
          </cell>
          <cell r="B215" t="str">
            <v>WATERPROOF OUTERWEAR</v>
          </cell>
          <cell r="C215">
            <v>1.21</v>
          </cell>
          <cell r="D215">
            <v>0.81</v>
          </cell>
          <cell r="E215">
            <v>1.34</v>
          </cell>
          <cell r="F215">
            <v>0.91</v>
          </cell>
          <cell r="G215">
            <v>0.91</v>
          </cell>
          <cell r="H215">
            <v>0.91</v>
          </cell>
          <cell r="I215">
            <v>1.456</v>
          </cell>
        </row>
        <row r="216">
          <cell r="A216">
            <v>2386</v>
          </cell>
          <cell r="B216" t="str">
            <v>LEATHER &amp; SHEEP LINED CLOTHING</v>
          </cell>
          <cell r="C216">
            <v>1.21</v>
          </cell>
          <cell r="D216">
            <v>0.81</v>
          </cell>
          <cell r="E216">
            <v>1.34</v>
          </cell>
          <cell r="F216">
            <v>0.91</v>
          </cell>
          <cell r="G216">
            <v>0.91</v>
          </cell>
          <cell r="H216">
            <v>0.91</v>
          </cell>
          <cell r="I216">
            <v>1.456</v>
          </cell>
        </row>
        <row r="217">
          <cell r="A217">
            <v>2387</v>
          </cell>
          <cell r="B217" t="str">
            <v>APPAREL BELTS</v>
          </cell>
          <cell r="C217">
            <v>1.21</v>
          </cell>
          <cell r="D217">
            <v>0.81</v>
          </cell>
          <cell r="E217">
            <v>1.34</v>
          </cell>
          <cell r="F217">
            <v>0.91</v>
          </cell>
          <cell r="G217">
            <v>0.91</v>
          </cell>
          <cell r="H217">
            <v>0.91</v>
          </cell>
          <cell r="I217">
            <v>1.456</v>
          </cell>
        </row>
        <row r="218">
          <cell r="A218">
            <v>2389</v>
          </cell>
          <cell r="B218" t="str">
            <v>APPAREL &amp; ACCESSORIES NEC</v>
          </cell>
          <cell r="C218">
            <v>1.21</v>
          </cell>
          <cell r="D218">
            <v>0.81</v>
          </cell>
          <cell r="E218">
            <v>1.34</v>
          </cell>
          <cell r="F218">
            <v>0.91</v>
          </cell>
          <cell r="G218">
            <v>0.91</v>
          </cell>
          <cell r="H218">
            <v>0.91</v>
          </cell>
          <cell r="I218">
            <v>1.456</v>
          </cell>
        </row>
        <row r="219">
          <cell r="A219">
            <v>2391</v>
          </cell>
          <cell r="B219" t="str">
            <v>CURTAINS &amp; DRAPERIES</v>
          </cell>
          <cell r="C219">
            <v>1.21</v>
          </cell>
          <cell r="D219">
            <v>0.81</v>
          </cell>
          <cell r="E219">
            <v>1.34</v>
          </cell>
          <cell r="F219">
            <v>0.91</v>
          </cell>
          <cell r="G219">
            <v>0.91</v>
          </cell>
          <cell r="H219">
            <v>0.91</v>
          </cell>
          <cell r="I219">
            <v>1.456</v>
          </cell>
        </row>
        <row r="220">
          <cell r="A220">
            <v>2392</v>
          </cell>
          <cell r="B220" t="str">
            <v>HOUSE FURNISHINGS NEC</v>
          </cell>
          <cell r="C220">
            <v>1.21</v>
          </cell>
          <cell r="D220">
            <v>0.81</v>
          </cell>
          <cell r="E220">
            <v>1.34</v>
          </cell>
          <cell r="F220">
            <v>0.91</v>
          </cell>
          <cell r="G220">
            <v>0.91</v>
          </cell>
          <cell r="H220">
            <v>0.91</v>
          </cell>
          <cell r="I220">
            <v>1.456</v>
          </cell>
        </row>
        <row r="221">
          <cell r="A221">
            <v>2393</v>
          </cell>
          <cell r="B221" t="str">
            <v>TEXTILE BAGS</v>
          </cell>
          <cell r="C221">
            <v>1.21</v>
          </cell>
          <cell r="D221">
            <v>0.81</v>
          </cell>
          <cell r="E221">
            <v>1.34</v>
          </cell>
          <cell r="F221">
            <v>0.91</v>
          </cell>
          <cell r="G221">
            <v>0.91</v>
          </cell>
          <cell r="H221">
            <v>0.91</v>
          </cell>
          <cell r="I221">
            <v>1.456</v>
          </cell>
        </row>
        <row r="222">
          <cell r="A222">
            <v>2394</v>
          </cell>
          <cell r="B222" t="str">
            <v>CANVAS &amp; RELATED PRODUCTS</v>
          </cell>
          <cell r="C222">
            <v>1.21</v>
          </cell>
          <cell r="D222">
            <v>0.81</v>
          </cell>
          <cell r="E222">
            <v>1.34</v>
          </cell>
          <cell r="F222">
            <v>0.91</v>
          </cell>
          <cell r="G222">
            <v>0.91</v>
          </cell>
          <cell r="H222">
            <v>0.91</v>
          </cell>
          <cell r="I222">
            <v>1.456</v>
          </cell>
        </row>
        <row r="223">
          <cell r="A223">
            <v>2395</v>
          </cell>
          <cell r="B223" t="str">
            <v>PLEATING &amp; STITCHING</v>
          </cell>
          <cell r="C223">
            <v>1.21</v>
          </cell>
          <cell r="D223">
            <v>0.81</v>
          </cell>
          <cell r="E223">
            <v>1.34</v>
          </cell>
          <cell r="F223">
            <v>0.91</v>
          </cell>
          <cell r="G223">
            <v>0.91</v>
          </cell>
          <cell r="H223">
            <v>0.91</v>
          </cell>
          <cell r="I223">
            <v>1.456</v>
          </cell>
        </row>
        <row r="224">
          <cell r="A224">
            <v>2396</v>
          </cell>
          <cell r="B224" t="str">
            <v>AUTOMOTIVE &amp; APPAREL TRIMMINGS</v>
          </cell>
          <cell r="C224">
            <v>1.21</v>
          </cell>
          <cell r="D224">
            <v>0.81</v>
          </cell>
          <cell r="E224">
            <v>1.34</v>
          </cell>
          <cell r="F224">
            <v>0.91</v>
          </cell>
          <cell r="G224">
            <v>0.91</v>
          </cell>
          <cell r="H224">
            <v>0.91</v>
          </cell>
          <cell r="I224">
            <v>1.456</v>
          </cell>
        </row>
        <row r="225">
          <cell r="A225">
            <v>2397</v>
          </cell>
          <cell r="B225" t="str">
            <v>SCHIFFLI MACHINE EMBROIDERIES</v>
          </cell>
          <cell r="C225">
            <v>1.21</v>
          </cell>
          <cell r="D225">
            <v>0.81</v>
          </cell>
          <cell r="E225">
            <v>1.34</v>
          </cell>
          <cell r="F225">
            <v>0.91</v>
          </cell>
          <cell r="G225">
            <v>0.91</v>
          </cell>
          <cell r="H225">
            <v>0.91</v>
          </cell>
          <cell r="I225">
            <v>1.456</v>
          </cell>
        </row>
        <row r="226">
          <cell r="A226">
            <v>2399</v>
          </cell>
          <cell r="B226" t="str">
            <v>FABRICATED TEXTILE PRODUCTS NEC</v>
          </cell>
          <cell r="C226">
            <v>1.21</v>
          </cell>
          <cell r="D226">
            <v>0.81</v>
          </cell>
          <cell r="E226">
            <v>1.34</v>
          </cell>
          <cell r="F226">
            <v>0.91</v>
          </cell>
          <cell r="G226">
            <v>0.91</v>
          </cell>
          <cell r="H226">
            <v>0.91</v>
          </cell>
          <cell r="I226">
            <v>1.456</v>
          </cell>
        </row>
        <row r="227">
          <cell r="A227">
            <v>2411</v>
          </cell>
          <cell r="B227" t="str">
            <v>LOGGING</v>
          </cell>
          <cell r="C227">
            <v>9999</v>
          </cell>
          <cell r="D227">
            <v>9999</v>
          </cell>
          <cell r="E227">
            <v>999</v>
          </cell>
          <cell r="F227">
            <v>1.26</v>
          </cell>
          <cell r="G227">
            <v>0</v>
          </cell>
          <cell r="H227">
            <v>1.26</v>
          </cell>
          <cell r="I227">
            <v>1.47</v>
          </cell>
        </row>
        <row r="228">
          <cell r="A228">
            <v>2421</v>
          </cell>
          <cell r="B228" t="str">
            <v>SAWMILLS &amp; PLANING MILLS, GENERAL</v>
          </cell>
          <cell r="C228">
            <v>2.4675</v>
          </cell>
          <cell r="D228">
            <v>1.2285</v>
          </cell>
          <cell r="E228">
            <v>2.84</v>
          </cell>
          <cell r="F228">
            <v>1.91</v>
          </cell>
          <cell r="G228">
            <v>1.91</v>
          </cell>
          <cell r="H228">
            <v>1.91</v>
          </cell>
          <cell r="I228">
            <v>1.417</v>
          </cell>
        </row>
        <row r="229">
          <cell r="A229">
            <v>2426</v>
          </cell>
          <cell r="B229" t="str">
            <v>HARDWD. DIMENSION &amp; FLOORING MILLS</v>
          </cell>
          <cell r="C229">
            <v>2.4675</v>
          </cell>
          <cell r="D229">
            <v>1.2285</v>
          </cell>
          <cell r="E229">
            <v>2.84</v>
          </cell>
          <cell r="F229">
            <v>1.91</v>
          </cell>
          <cell r="G229">
            <v>1.91</v>
          </cell>
          <cell r="H229">
            <v>1.91</v>
          </cell>
          <cell r="I229">
            <v>1.417</v>
          </cell>
        </row>
        <row r="230">
          <cell r="A230">
            <v>2429</v>
          </cell>
          <cell r="B230" t="str">
            <v>SPECIAL PRODUCT SAWMILLS NEC</v>
          </cell>
          <cell r="C230">
            <v>2.4675</v>
          </cell>
          <cell r="D230">
            <v>1.2285</v>
          </cell>
          <cell r="E230">
            <v>2.84</v>
          </cell>
          <cell r="F230">
            <v>1.91</v>
          </cell>
          <cell r="G230">
            <v>1.91</v>
          </cell>
          <cell r="H230">
            <v>1.91</v>
          </cell>
          <cell r="I230">
            <v>1.417</v>
          </cell>
        </row>
        <row r="231">
          <cell r="A231">
            <v>2431</v>
          </cell>
          <cell r="B231" t="str">
            <v>MILLWORK</v>
          </cell>
          <cell r="C231">
            <v>2.4675</v>
          </cell>
          <cell r="D231">
            <v>1.2285</v>
          </cell>
          <cell r="E231">
            <v>2.84</v>
          </cell>
          <cell r="F231">
            <v>1.64</v>
          </cell>
          <cell r="G231">
            <v>1.64</v>
          </cell>
          <cell r="H231">
            <v>1.64</v>
          </cell>
          <cell r="I231">
            <v>1.658</v>
          </cell>
        </row>
        <row r="232">
          <cell r="A232">
            <v>2434</v>
          </cell>
          <cell r="B232" t="str">
            <v>WOOD KITCHEN CABINETS</v>
          </cell>
          <cell r="C232">
            <v>2.4675</v>
          </cell>
          <cell r="D232">
            <v>1.2285</v>
          </cell>
          <cell r="E232">
            <v>2.84</v>
          </cell>
          <cell r="F232">
            <v>1.64</v>
          </cell>
          <cell r="G232">
            <v>1.64</v>
          </cell>
          <cell r="H232">
            <v>1.64</v>
          </cell>
          <cell r="I232">
            <v>1.658</v>
          </cell>
        </row>
        <row r="233">
          <cell r="A233">
            <v>2435</v>
          </cell>
          <cell r="B233" t="str">
            <v>HARDWOOD VENEER &amp; PLYWOOD</v>
          </cell>
          <cell r="C233">
            <v>2.4675</v>
          </cell>
          <cell r="D233">
            <v>1.2285</v>
          </cell>
          <cell r="E233">
            <v>2.84</v>
          </cell>
          <cell r="F233">
            <v>1.64</v>
          </cell>
          <cell r="G233">
            <v>1.64</v>
          </cell>
          <cell r="H233">
            <v>1.64</v>
          </cell>
          <cell r="I233">
            <v>1.658</v>
          </cell>
        </row>
        <row r="234">
          <cell r="A234">
            <v>2436</v>
          </cell>
          <cell r="B234" t="str">
            <v>SOFTWOOD VENEER &amp; PLYWOOD</v>
          </cell>
          <cell r="C234">
            <v>2.4675</v>
          </cell>
          <cell r="D234">
            <v>1.2285</v>
          </cell>
          <cell r="E234">
            <v>2.84</v>
          </cell>
          <cell r="F234">
            <v>1.64</v>
          </cell>
          <cell r="G234">
            <v>1.64</v>
          </cell>
          <cell r="H234">
            <v>1.64</v>
          </cell>
          <cell r="I234">
            <v>1.658</v>
          </cell>
        </row>
        <row r="235">
          <cell r="A235">
            <v>2439</v>
          </cell>
          <cell r="B235" t="str">
            <v>STRUCTURAL WOOD MEMBERS NEC</v>
          </cell>
          <cell r="C235">
            <v>2.4675</v>
          </cell>
          <cell r="D235">
            <v>1.2285</v>
          </cell>
          <cell r="E235">
            <v>2.84</v>
          </cell>
          <cell r="F235">
            <v>1.64</v>
          </cell>
          <cell r="G235">
            <v>1.64</v>
          </cell>
          <cell r="H235">
            <v>1.64</v>
          </cell>
          <cell r="I235">
            <v>1.658</v>
          </cell>
        </row>
        <row r="236">
          <cell r="A236">
            <v>2441</v>
          </cell>
          <cell r="B236" t="str">
            <v>NAILED WOOD BOXES &amp; SHOOK</v>
          </cell>
          <cell r="C236">
            <v>2.4675</v>
          </cell>
          <cell r="D236">
            <v>1.2285</v>
          </cell>
          <cell r="E236">
            <v>2.84</v>
          </cell>
          <cell r="F236">
            <v>1.91</v>
          </cell>
          <cell r="G236">
            <v>1.91</v>
          </cell>
          <cell r="H236">
            <v>1.91</v>
          </cell>
          <cell r="I236">
            <v>1.417</v>
          </cell>
        </row>
        <row r="237">
          <cell r="A237">
            <v>2448</v>
          </cell>
          <cell r="B237" t="str">
            <v>WOOD PALLETS &amp; SKIDS</v>
          </cell>
          <cell r="C237">
            <v>2.4675</v>
          </cell>
          <cell r="D237">
            <v>1.2285</v>
          </cell>
          <cell r="E237">
            <v>2.84</v>
          </cell>
          <cell r="F237">
            <v>1.91</v>
          </cell>
          <cell r="G237">
            <v>1.91</v>
          </cell>
          <cell r="H237">
            <v>1.91</v>
          </cell>
          <cell r="I237">
            <v>1.417</v>
          </cell>
        </row>
        <row r="238">
          <cell r="A238">
            <v>2449</v>
          </cell>
          <cell r="B238" t="str">
            <v>WOOD CONTAINERS NEC</v>
          </cell>
          <cell r="C238">
            <v>2.4675</v>
          </cell>
          <cell r="D238">
            <v>1.2285</v>
          </cell>
          <cell r="E238">
            <v>2.84</v>
          </cell>
          <cell r="F238">
            <v>1.91</v>
          </cell>
          <cell r="G238">
            <v>1.91</v>
          </cell>
          <cell r="H238">
            <v>1.91</v>
          </cell>
          <cell r="I238">
            <v>1.417</v>
          </cell>
        </row>
        <row r="239">
          <cell r="A239">
            <v>2451</v>
          </cell>
          <cell r="B239" t="str">
            <v>MOBILE HOMES</v>
          </cell>
          <cell r="C239">
            <v>2.4675</v>
          </cell>
          <cell r="D239">
            <v>1.2285</v>
          </cell>
          <cell r="E239">
            <v>2.84</v>
          </cell>
          <cell r="F239">
            <v>1.91</v>
          </cell>
          <cell r="G239">
            <v>1.91</v>
          </cell>
          <cell r="H239">
            <v>1.91</v>
          </cell>
          <cell r="I239">
            <v>1.417</v>
          </cell>
        </row>
        <row r="240">
          <cell r="A240">
            <v>2452</v>
          </cell>
          <cell r="B240" t="str">
            <v>PREFABRICATED WOOD BUILDINGS</v>
          </cell>
          <cell r="C240">
            <v>2.4675</v>
          </cell>
          <cell r="D240">
            <v>1.2285</v>
          </cell>
          <cell r="E240">
            <v>2.84</v>
          </cell>
          <cell r="F240">
            <v>1.91</v>
          </cell>
          <cell r="G240">
            <v>1.91</v>
          </cell>
          <cell r="H240">
            <v>1.91</v>
          </cell>
          <cell r="I240">
            <v>1.417</v>
          </cell>
        </row>
        <row r="241">
          <cell r="A241">
            <v>2491</v>
          </cell>
          <cell r="B241" t="str">
            <v>WOOD PRESERVING</v>
          </cell>
          <cell r="C241">
            <v>2.4675</v>
          </cell>
          <cell r="D241">
            <v>1.2285</v>
          </cell>
          <cell r="E241">
            <v>2.84</v>
          </cell>
          <cell r="F241">
            <v>1.91</v>
          </cell>
          <cell r="G241">
            <v>1.91</v>
          </cell>
          <cell r="H241">
            <v>1.91</v>
          </cell>
          <cell r="I241">
            <v>1.417</v>
          </cell>
        </row>
        <row r="242">
          <cell r="A242">
            <v>2493</v>
          </cell>
          <cell r="B242" t="str">
            <v>RECONSTITUTED WOOD PRODUCTS</v>
          </cell>
          <cell r="C242">
            <v>2.4675</v>
          </cell>
          <cell r="D242">
            <v>1.2285</v>
          </cell>
          <cell r="E242">
            <v>2.84</v>
          </cell>
          <cell r="F242">
            <v>1.91</v>
          </cell>
          <cell r="G242">
            <v>1.91</v>
          </cell>
          <cell r="H242">
            <v>1.91</v>
          </cell>
          <cell r="I242">
            <v>1.417</v>
          </cell>
        </row>
        <row r="243">
          <cell r="A243">
            <v>2499</v>
          </cell>
          <cell r="B243" t="str">
            <v>WOOD PRODUCTS NEC</v>
          </cell>
          <cell r="C243">
            <v>2.4675</v>
          </cell>
          <cell r="D243">
            <v>1.2285</v>
          </cell>
          <cell r="E243">
            <v>2.84</v>
          </cell>
          <cell r="F243">
            <v>1.91</v>
          </cell>
          <cell r="G243">
            <v>1.91</v>
          </cell>
          <cell r="H243">
            <v>1.91</v>
          </cell>
          <cell r="I243">
            <v>1.417</v>
          </cell>
        </row>
        <row r="244">
          <cell r="A244">
            <v>2511</v>
          </cell>
          <cell r="B244" t="str">
            <v>WOOD HOUSEHOLD FURNITURE</v>
          </cell>
          <cell r="C244">
            <v>1.134</v>
          </cell>
          <cell r="D244">
            <v>0.798</v>
          </cell>
          <cell r="E244">
            <v>1.24</v>
          </cell>
          <cell r="F244">
            <v>0.76</v>
          </cell>
          <cell r="G244">
            <v>0.76</v>
          </cell>
          <cell r="H244">
            <v>0.76</v>
          </cell>
          <cell r="I244">
            <v>1.636</v>
          </cell>
        </row>
        <row r="245">
          <cell r="A245">
            <v>2512</v>
          </cell>
          <cell r="B245" t="str">
            <v>UPHOLSTERED HOUSEHOLD FURNITURE</v>
          </cell>
          <cell r="C245">
            <v>1.134</v>
          </cell>
          <cell r="D245">
            <v>0.798</v>
          </cell>
          <cell r="E245">
            <v>1.24</v>
          </cell>
          <cell r="F245">
            <v>0.76</v>
          </cell>
          <cell r="G245">
            <v>0.76</v>
          </cell>
          <cell r="H245">
            <v>0.76</v>
          </cell>
          <cell r="I245">
            <v>1.636</v>
          </cell>
        </row>
        <row r="246">
          <cell r="A246">
            <v>2514</v>
          </cell>
          <cell r="B246" t="str">
            <v>METAL HOUSEHOLD FURNITURE</v>
          </cell>
          <cell r="C246">
            <v>1.134</v>
          </cell>
          <cell r="D246">
            <v>0.798</v>
          </cell>
          <cell r="E246">
            <v>1.24</v>
          </cell>
          <cell r="F246">
            <v>0.76</v>
          </cell>
          <cell r="G246">
            <v>0.76</v>
          </cell>
          <cell r="H246">
            <v>0.76</v>
          </cell>
          <cell r="I246">
            <v>1.636</v>
          </cell>
        </row>
        <row r="247">
          <cell r="A247">
            <v>2515</v>
          </cell>
          <cell r="B247" t="str">
            <v>MATTRESSES &amp; BEDSPRINGS</v>
          </cell>
          <cell r="C247">
            <v>1.134</v>
          </cell>
          <cell r="D247">
            <v>0.798</v>
          </cell>
          <cell r="E247">
            <v>1.24</v>
          </cell>
          <cell r="F247">
            <v>0.76</v>
          </cell>
          <cell r="G247">
            <v>0.76</v>
          </cell>
          <cell r="H247">
            <v>0.76</v>
          </cell>
          <cell r="I247">
            <v>1.636</v>
          </cell>
        </row>
        <row r="248">
          <cell r="A248">
            <v>2517</v>
          </cell>
          <cell r="B248" t="str">
            <v>WOOD TV &amp; RADIO CABINETS</v>
          </cell>
          <cell r="C248">
            <v>1.134</v>
          </cell>
          <cell r="D248">
            <v>0.798</v>
          </cell>
          <cell r="E248">
            <v>1.24</v>
          </cell>
          <cell r="F248">
            <v>0.76</v>
          </cell>
          <cell r="G248">
            <v>0.76</v>
          </cell>
          <cell r="H248">
            <v>0.76</v>
          </cell>
          <cell r="I248">
            <v>1.636</v>
          </cell>
        </row>
        <row r="249">
          <cell r="A249">
            <v>2519</v>
          </cell>
          <cell r="B249" t="str">
            <v>HOUSEHOLD FURNITURE NEC</v>
          </cell>
          <cell r="C249">
            <v>1.134</v>
          </cell>
          <cell r="D249">
            <v>0.798</v>
          </cell>
          <cell r="E249">
            <v>1.24</v>
          </cell>
          <cell r="F249">
            <v>0.76</v>
          </cell>
          <cell r="G249">
            <v>0.76</v>
          </cell>
          <cell r="H249">
            <v>0.76</v>
          </cell>
          <cell r="I249">
            <v>1.636</v>
          </cell>
        </row>
        <row r="250">
          <cell r="A250">
            <v>2521</v>
          </cell>
          <cell r="B250" t="str">
            <v>WOOD OFFICE FURNITURE</v>
          </cell>
          <cell r="C250">
            <v>1.134</v>
          </cell>
          <cell r="D250">
            <v>0.798</v>
          </cell>
          <cell r="E250">
            <v>1.24</v>
          </cell>
          <cell r="F250">
            <v>0.88</v>
          </cell>
          <cell r="G250">
            <v>0.88</v>
          </cell>
          <cell r="H250">
            <v>0.88</v>
          </cell>
          <cell r="I250">
            <v>1.417</v>
          </cell>
        </row>
        <row r="251">
          <cell r="A251">
            <v>2522</v>
          </cell>
          <cell r="B251" t="str">
            <v>OFFICE FURNITURE, EXCEPT WOOD</v>
          </cell>
          <cell r="C251">
            <v>1.134</v>
          </cell>
          <cell r="D251">
            <v>0.798</v>
          </cell>
          <cell r="E251">
            <v>1.24</v>
          </cell>
          <cell r="F251">
            <v>0.88</v>
          </cell>
          <cell r="G251">
            <v>0.88</v>
          </cell>
          <cell r="H251">
            <v>0.88</v>
          </cell>
          <cell r="I251">
            <v>1.417</v>
          </cell>
        </row>
        <row r="252">
          <cell r="A252">
            <v>2531</v>
          </cell>
          <cell r="B252" t="str">
            <v>PUBLIC BUILDING &amp; RELATED FURNITURE</v>
          </cell>
          <cell r="C252">
            <v>1.134</v>
          </cell>
          <cell r="D252">
            <v>0.798</v>
          </cell>
          <cell r="E252">
            <v>1.24</v>
          </cell>
          <cell r="F252">
            <v>0.88</v>
          </cell>
          <cell r="G252">
            <v>0.88</v>
          </cell>
          <cell r="H252">
            <v>0.88</v>
          </cell>
          <cell r="I252">
            <v>1.417</v>
          </cell>
        </row>
        <row r="253">
          <cell r="A253">
            <v>2541</v>
          </cell>
          <cell r="B253" t="str">
            <v>WOOD PARTITIONS &amp; FIXTURES</v>
          </cell>
          <cell r="C253">
            <v>1.134</v>
          </cell>
          <cell r="D253">
            <v>0.798</v>
          </cell>
          <cell r="E253">
            <v>1.24</v>
          </cell>
          <cell r="F253">
            <v>0.88</v>
          </cell>
          <cell r="G253">
            <v>0.88</v>
          </cell>
          <cell r="H253">
            <v>0.88</v>
          </cell>
          <cell r="I253">
            <v>1.417</v>
          </cell>
        </row>
        <row r="254">
          <cell r="A254">
            <v>2542</v>
          </cell>
          <cell r="B254" t="str">
            <v>PARTITIONS &amp; FIXTURES, EXCEPT WOOD</v>
          </cell>
          <cell r="C254">
            <v>1.134</v>
          </cell>
          <cell r="D254">
            <v>0.798</v>
          </cell>
          <cell r="E254">
            <v>1.24</v>
          </cell>
          <cell r="F254">
            <v>0.88</v>
          </cell>
          <cell r="G254">
            <v>0.88</v>
          </cell>
          <cell r="H254">
            <v>0.88</v>
          </cell>
          <cell r="I254">
            <v>1.417</v>
          </cell>
        </row>
        <row r="255">
          <cell r="A255">
            <v>2591</v>
          </cell>
          <cell r="B255" t="str">
            <v>DRAPERY HARDWARE &amp; BLINDS &amp; SHADES</v>
          </cell>
          <cell r="C255">
            <v>1.134</v>
          </cell>
          <cell r="D255">
            <v>0.798</v>
          </cell>
          <cell r="E255">
            <v>1.24</v>
          </cell>
          <cell r="F255">
            <v>0.88</v>
          </cell>
          <cell r="G255">
            <v>0.88</v>
          </cell>
          <cell r="H255">
            <v>0.88</v>
          </cell>
          <cell r="I255">
            <v>1.417</v>
          </cell>
        </row>
        <row r="256">
          <cell r="A256">
            <v>2599</v>
          </cell>
          <cell r="B256" t="str">
            <v>FURNITURE &amp; FIXTURES NEC</v>
          </cell>
          <cell r="C256">
            <v>1.134</v>
          </cell>
          <cell r="D256">
            <v>0.798</v>
          </cell>
          <cell r="E256">
            <v>1.24</v>
          </cell>
          <cell r="F256">
            <v>0.88</v>
          </cell>
          <cell r="G256">
            <v>0.88</v>
          </cell>
          <cell r="H256">
            <v>0.88</v>
          </cell>
          <cell r="I256">
            <v>1.417</v>
          </cell>
        </row>
        <row r="257">
          <cell r="A257">
            <v>2611</v>
          </cell>
          <cell r="B257" t="str">
            <v>PULP MILLS</v>
          </cell>
          <cell r="C257">
            <v>1.911</v>
          </cell>
          <cell r="D257">
            <v>1.029</v>
          </cell>
          <cell r="E257">
            <v>2.3</v>
          </cell>
          <cell r="F257">
            <v>1.3</v>
          </cell>
          <cell r="G257">
            <v>1.3</v>
          </cell>
          <cell r="H257">
            <v>1.3</v>
          </cell>
          <cell r="I257">
            <v>1.456</v>
          </cell>
        </row>
        <row r="258">
          <cell r="A258">
            <v>2621</v>
          </cell>
          <cell r="B258" t="str">
            <v>PAPER MILLS</v>
          </cell>
          <cell r="C258">
            <v>1.911</v>
          </cell>
          <cell r="D258">
            <v>1.029</v>
          </cell>
          <cell r="E258">
            <v>2.3</v>
          </cell>
          <cell r="F258">
            <v>1.25</v>
          </cell>
          <cell r="G258">
            <v>1.25</v>
          </cell>
          <cell r="H258">
            <v>1.25</v>
          </cell>
          <cell r="I258">
            <v>1.514</v>
          </cell>
        </row>
        <row r="259">
          <cell r="A259">
            <v>2631</v>
          </cell>
          <cell r="B259" t="str">
            <v>PAPERBOARD MILLS</v>
          </cell>
          <cell r="C259">
            <v>1.911</v>
          </cell>
          <cell r="D259">
            <v>1.029</v>
          </cell>
          <cell r="E259">
            <v>2.3</v>
          </cell>
          <cell r="F259">
            <v>1.3</v>
          </cell>
          <cell r="G259">
            <v>1.3</v>
          </cell>
          <cell r="H259">
            <v>1.3</v>
          </cell>
          <cell r="I259">
            <v>1.456</v>
          </cell>
        </row>
        <row r="260">
          <cell r="A260">
            <v>2652</v>
          </cell>
          <cell r="B260" t="str">
            <v>SET-UP PAPERBOARD BOXES</v>
          </cell>
          <cell r="C260">
            <v>1.6695</v>
          </cell>
          <cell r="D260">
            <v>0.8925</v>
          </cell>
          <cell r="E260">
            <v>1.96</v>
          </cell>
          <cell r="F260">
            <v>1.16</v>
          </cell>
          <cell r="G260">
            <v>1.16</v>
          </cell>
          <cell r="H260">
            <v>1.16</v>
          </cell>
          <cell r="I260">
            <v>1.586</v>
          </cell>
        </row>
        <row r="261">
          <cell r="A261">
            <v>2653</v>
          </cell>
          <cell r="B261" t="str">
            <v>CORRUGATED &amp; SOLID FIBER BOXES</v>
          </cell>
          <cell r="C261">
            <v>1.6695</v>
          </cell>
          <cell r="D261">
            <v>0.8925</v>
          </cell>
          <cell r="E261">
            <v>1.96</v>
          </cell>
          <cell r="F261">
            <v>1.16</v>
          </cell>
          <cell r="G261">
            <v>1.16</v>
          </cell>
          <cell r="H261">
            <v>1.16</v>
          </cell>
          <cell r="I261">
            <v>1.586</v>
          </cell>
        </row>
        <row r="262">
          <cell r="A262">
            <v>2655</v>
          </cell>
          <cell r="B262" t="str">
            <v>FIBER CANS, DRUMS &amp; SIMILAR PRODUCTS</v>
          </cell>
          <cell r="C262">
            <v>1.6695</v>
          </cell>
          <cell r="D262">
            <v>0.8925</v>
          </cell>
          <cell r="E262">
            <v>1.96</v>
          </cell>
          <cell r="F262">
            <v>1.16</v>
          </cell>
          <cell r="G262">
            <v>1.16</v>
          </cell>
          <cell r="H262">
            <v>1.16</v>
          </cell>
          <cell r="I262">
            <v>1.586</v>
          </cell>
        </row>
        <row r="263">
          <cell r="A263">
            <v>2656</v>
          </cell>
          <cell r="B263" t="str">
            <v>SANITARY FOOD CONTAINERS</v>
          </cell>
          <cell r="C263">
            <v>1.6695</v>
          </cell>
          <cell r="D263">
            <v>0.8925</v>
          </cell>
          <cell r="E263">
            <v>1.96</v>
          </cell>
          <cell r="F263">
            <v>1.16</v>
          </cell>
          <cell r="G263">
            <v>1.16</v>
          </cell>
          <cell r="H263">
            <v>1.16</v>
          </cell>
          <cell r="I263">
            <v>1.586</v>
          </cell>
        </row>
        <row r="264">
          <cell r="A264">
            <v>2657</v>
          </cell>
          <cell r="B264" t="str">
            <v>FOLDING PAPER BOARD BOXES</v>
          </cell>
          <cell r="C264">
            <v>1.6695</v>
          </cell>
          <cell r="D264">
            <v>0.8925</v>
          </cell>
          <cell r="E264">
            <v>1.96</v>
          </cell>
          <cell r="F264">
            <v>1.16</v>
          </cell>
          <cell r="G264">
            <v>1.16</v>
          </cell>
          <cell r="H264">
            <v>1.16</v>
          </cell>
          <cell r="I264">
            <v>1.586</v>
          </cell>
        </row>
        <row r="265">
          <cell r="A265">
            <v>2671</v>
          </cell>
          <cell r="B265" t="str">
            <v>PAPER COATED &amp; LAMINATED, PCKGING.</v>
          </cell>
          <cell r="C265">
            <v>1.6695</v>
          </cell>
          <cell r="D265">
            <v>0.8925</v>
          </cell>
          <cell r="E265">
            <v>1.96</v>
          </cell>
          <cell r="F265">
            <v>1.23</v>
          </cell>
          <cell r="G265">
            <v>1.23</v>
          </cell>
          <cell r="H265">
            <v>1.23</v>
          </cell>
          <cell r="I265">
            <v>1.493</v>
          </cell>
        </row>
        <row r="266">
          <cell r="A266">
            <v>2672</v>
          </cell>
          <cell r="B266" t="str">
            <v>PAPER COATED &amp; LAMINATED, NEC</v>
          </cell>
          <cell r="C266">
            <v>1.6695</v>
          </cell>
          <cell r="D266">
            <v>0.8925</v>
          </cell>
          <cell r="E266">
            <v>1.96</v>
          </cell>
          <cell r="F266">
            <v>1.23</v>
          </cell>
          <cell r="G266">
            <v>1.23</v>
          </cell>
          <cell r="H266">
            <v>1.23</v>
          </cell>
          <cell r="I266">
            <v>1.493</v>
          </cell>
        </row>
        <row r="267">
          <cell r="A267">
            <v>2673</v>
          </cell>
          <cell r="B267" t="str">
            <v>BAGS: PLASTICS, LAMINATED &amp; COATED</v>
          </cell>
          <cell r="C267">
            <v>1.6695</v>
          </cell>
          <cell r="D267">
            <v>0.8925</v>
          </cell>
          <cell r="E267">
            <v>1.96</v>
          </cell>
          <cell r="F267">
            <v>1.23</v>
          </cell>
          <cell r="G267">
            <v>1.23</v>
          </cell>
          <cell r="H267">
            <v>1.23</v>
          </cell>
          <cell r="I267">
            <v>1.493</v>
          </cell>
        </row>
        <row r="268">
          <cell r="A268">
            <v>2674</v>
          </cell>
          <cell r="B268" t="str">
            <v>BAGS: UNCOATED PAPER &amp; MULTIWALL</v>
          </cell>
          <cell r="C268">
            <v>1.6695</v>
          </cell>
          <cell r="D268">
            <v>0.8925</v>
          </cell>
          <cell r="E268">
            <v>1.96</v>
          </cell>
          <cell r="F268">
            <v>1.23</v>
          </cell>
          <cell r="G268">
            <v>1.23</v>
          </cell>
          <cell r="H268">
            <v>1.23</v>
          </cell>
          <cell r="I268">
            <v>1.493</v>
          </cell>
        </row>
        <row r="269">
          <cell r="A269">
            <v>2675</v>
          </cell>
          <cell r="B269" t="str">
            <v>DIE-CUT PAPER &amp; BOARD</v>
          </cell>
          <cell r="C269">
            <v>1.6695</v>
          </cell>
          <cell r="D269">
            <v>0.8925</v>
          </cell>
          <cell r="E269">
            <v>1.96</v>
          </cell>
          <cell r="F269">
            <v>1.23</v>
          </cell>
          <cell r="G269">
            <v>1.23</v>
          </cell>
          <cell r="H269">
            <v>1.23</v>
          </cell>
          <cell r="I269">
            <v>1.493</v>
          </cell>
        </row>
        <row r="270">
          <cell r="A270">
            <v>2676</v>
          </cell>
          <cell r="B270" t="str">
            <v>SANITARY PAPER PRODUCTS</v>
          </cell>
          <cell r="C270">
            <v>1.6695</v>
          </cell>
          <cell r="D270">
            <v>0.8925</v>
          </cell>
          <cell r="E270">
            <v>1.96</v>
          </cell>
          <cell r="F270">
            <v>1.23</v>
          </cell>
          <cell r="G270">
            <v>1.23</v>
          </cell>
          <cell r="H270">
            <v>1.23</v>
          </cell>
          <cell r="I270">
            <v>1.493</v>
          </cell>
        </row>
        <row r="271">
          <cell r="A271">
            <v>2677</v>
          </cell>
          <cell r="B271" t="str">
            <v>ENVELOPES</v>
          </cell>
          <cell r="C271">
            <v>1.6695</v>
          </cell>
          <cell r="D271">
            <v>0.8925</v>
          </cell>
          <cell r="E271">
            <v>1.96</v>
          </cell>
          <cell r="F271">
            <v>1.23</v>
          </cell>
          <cell r="G271">
            <v>1.23</v>
          </cell>
          <cell r="H271">
            <v>1.23</v>
          </cell>
          <cell r="I271">
            <v>1.493</v>
          </cell>
        </row>
        <row r="272">
          <cell r="A272">
            <v>2678</v>
          </cell>
          <cell r="B272" t="str">
            <v>STATIONERY PRODUCTS</v>
          </cell>
          <cell r="C272">
            <v>1.6695</v>
          </cell>
          <cell r="D272">
            <v>0.8925</v>
          </cell>
          <cell r="E272">
            <v>1.96</v>
          </cell>
          <cell r="F272">
            <v>1.23</v>
          </cell>
          <cell r="G272">
            <v>1.23</v>
          </cell>
          <cell r="H272">
            <v>1.23</v>
          </cell>
          <cell r="I272">
            <v>1.493</v>
          </cell>
        </row>
        <row r="273">
          <cell r="A273">
            <v>2679</v>
          </cell>
          <cell r="B273" t="str">
            <v>CONVERTED PAPER PRODUCTS NEC</v>
          </cell>
          <cell r="C273">
            <v>1.6695</v>
          </cell>
          <cell r="D273">
            <v>0.8925</v>
          </cell>
          <cell r="E273">
            <v>1.96</v>
          </cell>
          <cell r="F273">
            <v>1.23</v>
          </cell>
          <cell r="G273">
            <v>1.23</v>
          </cell>
          <cell r="H273">
            <v>1.23</v>
          </cell>
          <cell r="I273">
            <v>1.493</v>
          </cell>
        </row>
        <row r="274">
          <cell r="A274">
            <v>2711</v>
          </cell>
          <cell r="B274" t="str">
            <v>NEWSPAPERS</v>
          </cell>
          <cell r="C274">
            <v>1.1235</v>
          </cell>
          <cell r="D274">
            <v>0.609</v>
          </cell>
          <cell r="E274">
            <v>2.05</v>
          </cell>
          <cell r="F274">
            <v>0.99</v>
          </cell>
          <cell r="G274">
            <v>0.99</v>
          </cell>
          <cell r="H274">
            <v>0.99</v>
          </cell>
          <cell r="I274">
            <v>1.247</v>
          </cell>
        </row>
        <row r="275">
          <cell r="A275">
            <v>2721</v>
          </cell>
          <cell r="B275" t="str">
            <v>PERIODICALS</v>
          </cell>
          <cell r="C275">
            <v>1.1235</v>
          </cell>
          <cell r="D275">
            <v>0.609</v>
          </cell>
          <cell r="E275">
            <v>2.05</v>
          </cell>
          <cell r="F275">
            <v>0.85</v>
          </cell>
          <cell r="G275">
            <v>0.85</v>
          </cell>
          <cell r="H275">
            <v>0.85</v>
          </cell>
          <cell r="I275">
            <v>1.456</v>
          </cell>
        </row>
        <row r="276">
          <cell r="A276">
            <v>2731</v>
          </cell>
          <cell r="B276" t="str">
            <v>BOOK PUBLISHING</v>
          </cell>
          <cell r="C276">
            <v>1.239</v>
          </cell>
          <cell r="D276">
            <v>0.672</v>
          </cell>
          <cell r="E276">
            <v>2.24</v>
          </cell>
          <cell r="F276">
            <v>0.94</v>
          </cell>
          <cell r="G276">
            <v>0.94</v>
          </cell>
          <cell r="H276">
            <v>0.94</v>
          </cell>
          <cell r="I276">
            <v>1.456</v>
          </cell>
        </row>
        <row r="277">
          <cell r="A277">
            <v>2732</v>
          </cell>
          <cell r="B277" t="str">
            <v>BOOK PRINTING</v>
          </cell>
          <cell r="C277">
            <v>1.239</v>
          </cell>
          <cell r="D277">
            <v>0.672</v>
          </cell>
          <cell r="E277">
            <v>2.24</v>
          </cell>
          <cell r="F277">
            <v>0.94</v>
          </cell>
          <cell r="G277">
            <v>0.94</v>
          </cell>
          <cell r="H277">
            <v>0.94</v>
          </cell>
          <cell r="I277">
            <v>1.456</v>
          </cell>
        </row>
        <row r="278">
          <cell r="A278">
            <v>2741</v>
          </cell>
          <cell r="B278" t="str">
            <v>MISCELLANEOUS PUBLISHING</v>
          </cell>
          <cell r="C278">
            <v>1.239</v>
          </cell>
          <cell r="D278">
            <v>0.672</v>
          </cell>
          <cell r="E278">
            <v>2.24</v>
          </cell>
          <cell r="F278">
            <v>0.94</v>
          </cell>
          <cell r="G278">
            <v>0.94</v>
          </cell>
          <cell r="H278">
            <v>0.94</v>
          </cell>
          <cell r="I278">
            <v>1.456</v>
          </cell>
        </row>
        <row r="279">
          <cell r="A279">
            <v>2752</v>
          </cell>
          <cell r="B279" t="str">
            <v>COMMERCIAL PRINTING, LITHOGRAPHIC</v>
          </cell>
          <cell r="C279">
            <v>1.344</v>
          </cell>
          <cell r="D279">
            <v>0.7245</v>
          </cell>
          <cell r="E279">
            <v>2.45</v>
          </cell>
          <cell r="F279">
            <v>0.99</v>
          </cell>
          <cell r="G279">
            <v>0.99</v>
          </cell>
          <cell r="H279">
            <v>0.99</v>
          </cell>
          <cell r="I279">
            <v>1.486</v>
          </cell>
        </row>
        <row r="280">
          <cell r="A280">
            <v>2754</v>
          </cell>
          <cell r="B280" t="str">
            <v>COMMERCIAL PRINTING, GRAVURE</v>
          </cell>
          <cell r="C280">
            <v>1.344</v>
          </cell>
          <cell r="D280">
            <v>0.7245</v>
          </cell>
          <cell r="E280">
            <v>2.45</v>
          </cell>
          <cell r="F280">
            <v>0.99</v>
          </cell>
          <cell r="G280">
            <v>0.99</v>
          </cell>
          <cell r="H280">
            <v>0.99</v>
          </cell>
          <cell r="I280">
            <v>1.486</v>
          </cell>
        </row>
        <row r="281">
          <cell r="A281">
            <v>2759</v>
          </cell>
          <cell r="B281" t="str">
            <v>COMMERCIAL PRINTING NEC</v>
          </cell>
          <cell r="C281">
            <v>1.176</v>
          </cell>
          <cell r="D281">
            <v>0.693</v>
          </cell>
          <cell r="E281">
            <v>2.04</v>
          </cell>
          <cell r="F281">
            <v>0.87</v>
          </cell>
          <cell r="G281">
            <v>0.87</v>
          </cell>
          <cell r="H281">
            <v>0.87</v>
          </cell>
          <cell r="I281">
            <v>1.486</v>
          </cell>
        </row>
        <row r="282">
          <cell r="A282">
            <v>2761</v>
          </cell>
          <cell r="B282" t="str">
            <v>MANIFOLD BUSINESS FORMS</v>
          </cell>
          <cell r="C282">
            <v>1.176</v>
          </cell>
          <cell r="D282">
            <v>0.693</v>
          </cell>
          <cell r="E282">
            <v>2.04</v>
          </cell>
          <cell r="F282">
            <v>0.89</v>
          </cell>
          <cell r="G282">
            <v>0.89</v>
          </cell>
          <cell r="H282">
            <v>0.89</v>
          </cell>
          <cell r="I282">
            <v>1.456</v>
          </cell>
        </row>
        <row r="283">
          <cell r="A283">
            <v>2771</v>
          </cell>
          <cell r="B283" t="str">
            <v>GREETING CARDS</v>
          </cell>
          <cell r="C283">
            <v>1.176</v>
          </cell>
          <cell r="D283">
            <v>0.693</v>
          </cell>
          <cell r="E283">
            <v>2.04</v>
          </cell>
          <cell r="F283">
            <v>0.89</v>
          </cell>
          <cell r="G283">
            <v>0.89</v>
          </cell>
          <cell r="H283">
            <v>0.89</v>
          </cell>
          <cell r="I283">
            <v>1.456</v>
          </cell>
        </row>
        <row r="284">
          <cell r="A284">
            <v>2782</v>
          </cell>
          <cell r="B284" t="str">
            <v>BLANK BOOKS &amp; LOOSE-LEAF BINDERS</v>
          </cell>
          <cell r="C284">
            <v>1.176</v>
          </cell>
          <cell r="D284">
            <v>0.693</v>
          </cell>
          <cell r="E284">
            <v>2.04</v>
          </cell>
          <cell r="F284">
            <v>0.89</v>
          </cell>
          <cell r="G284">
            <v>0.89</v>
          </cell>
          <cell r="H284">
            <v>0.89</v>
          </cell>
          <cell r="I284">
            <v>1.456</v>
          </cell>
        </row>
        <row r="285">
          <cell r="A285">
            <v>2789</v>
          </cell>
          <cell r="B285" t="str">
            <v>BOOKBINDING &amp; RELATED WORK</v>
          </cell>
          <cell r="C285">
            <v>1.176</v>
          </cell>
          <cell r="D285">
            <v>0.693</v>
          </cell>
          <cell r="E285">
            <v>2.04</v>
          </cell>
          <cell r="F285">
            <v>0.89</v>
          </cell>
          <cell r="G285">
            <v>0.89</v>
          </cell>
          <cell r="H285">
            <v>0.89</v>
          </cell>
          <cell r="I285">
            <v>1.456</v>
          </cell>
        </row>
        <row r="286">
          <cell r="A286">
            <v>2791</v>
          </cell>
          <cell r="B286" t="str">
            <v>TYPESETTING</v>
          </cell>
          <cell r="C286">
            <v>1.176</v>
          </cell>
          <cell r="D286">
            <v>0.693</v>
          </cell>
          <cell r="E286">
            <v>2.04</v>
          </cell>
          <cell r="F286">
            <v>0.89</v>
          </cell>
          <cell r="G286">
            <v>0.89</v>
          </cell>
          <cell r="H286">
            <v>0.89</v>
          </cell>
          <cell r="I286">
            <v>1.456</v>
          </cell>
        </row>
        <row r="287">
          <cell r="A287">
            <v>2796</v>
          </cell>
          <cell r="B287" t="str">
            <v>PLATE MAKING SERVICES</v>
          </cell>
          <cell r="C287">
            <v>1.176</v>
          </cell>
          <cell r="D287">
            <v>0.693</v>
          </cell>
          <cell r="E287">
            <v>2.04</v>
          </cell>
          <cell r="F287">
            <v>0.89</v>
          </cell>
          <cell r="G287">
            <v>0.89</v>
          </cell>
          <cell r="H287">
            <v>0.89</v>
          </cell>
          <cell r="I287">
            <v>1.456</v>
          </cell>
        </row>
        <row r="288">
          <cell r="A288">
            <v>2812</v>
          </cell>
          <cell r="B288" t="str">
            <v>ALKALIS &amp; CHLORINE</v>
          </cell>
          <cell r="C288">
            <v>1.134</v>
          </cell>
          <cell r="D288">
            <v>0.798</v>
          </cell>
          <cell r="E288">
            <v>1.48</v>
          </cell>
          <cell r="F288">
            <v>1</v>
          </cell>
          <cell r="G288">
            <v>1</v>
          </cell>
          <cell r="H288">
            <v>1</v>
          </cell>
          <cell r="I288">
            <v>1.248</v>
          </cell>
        </row>
        <row r="289">
          <cell r="A289">
            <v>2813</v>
          </cell>
          <cell r="B289" t="str">
            <v>INDUSTRIAL GASES</v>
          </cell>
          <cell r="C289">
            <v>1.134</v>
          </cell>
          <cell r="D289">
            <v>0.798</v>
          </cell>
          <cell r="E289">
            <v>1.48</v>
          </cell>
          <cell r="F289">
            <v>1</v>
          </cell>
          <cell r="G289">
            <v>1</v>
          </cell>
          <cell r="H289">
            <v>1</v>
          </cell>
          <cell r="I289">
            <v>1.248</v>
          </cell>
        </row>
        <row r="290">
          <cell r="A290">
            <v>2816</v>
          </cell>
          <cell r="B290" t="str">
            <v>INORGANIC PIGMENTS</v>
          </cell>
          <cell r="C290">
            <v>1.134</v>
          </cell>
          <cell r="D290">
            <v>0.798</v>
          </cell>
          <cell r="E290">
            <v>1.48</v>
          </cell>
          <cell r="F290">
            <v>1</v>
          </cell>
          <cell r="G290">
            <v>1</v>
          </cell>
          <cell r="H290">
            <v>1</v>
          </cell>
          <cell r="I290">
            <v>1.248</v>
          </cell>
        </row>
        <row r="291">
          <cell r="A291">
            <v>2819</v>
          </cell>
          <cell r="B291" t="str">
            <v>INDUSTRIAL INORGANIC CHEMICALS NEC</v>
          </cell>
          <cell r="C291">
            <v>1.134</v>
          </cell>
          <cell r="D291">
            <v>0.798</v>
          </cell>
          <cell r="E291">
            <v>1.48</v>
          </cell>
          <cell r="F291">
            <v>1</v>
          </cell>
          <cell r="G291">
            <v>1</v>
          </cell>
          <cell r="H291">
            <v>1</v>
          </cell>
          <cell r="I291">
            <v>1.248</v>
          </cell>
        </row>
        <row r="292">
          <cell r="A292">
            <v>2821</v>
          </cell>
          <cell r="B292" t="str">
            <v>PLASTICS MATERIALS &amp; RESINS</v>
          </cell>
          <cell r="C292">
            <v>1.134</v>
          </cell>
          <cell r="D292">
            <v>0.798</v>
          </cell>
          <cell r="E292">
            <v>1.48</v>
          </cell>
          <cell r="F292">
            <v>0.92</v>
          </cell>
          <cell r="G292">
            <v>0.92</v>
          </cell>
          <cell r="H292">
            <v>0.92</v>
          </cell>
          <cell r="I292">
            <v>1.358</v>
          </cell>
        </row>
        <row r="293">
          <cell r="A293">
            <v>2822</v>
          </cell>
          <cell r="B293" t="str">
            <v>SYNTHETIC RUBBER</v>
          </cell>
          <cell r="C293">
            <v>1.134</v>
          </cell>
          <cell r="D293">
            <v>0.798</v>
          </cell>
          <cell r="E293">
            <v>1.48</v>
          </cell>
          <cell r="F293">
            <v>0.92</v>
          </cell>
          <cell r="G293">
            <v>0.92</v>
          </cell>
          <cell r="H293">
            <v>0.92</v>
          </cell>
          <cell r="I293">
            <v>1.358</v>
          </cell>
        </row>
        <row r="294">
          <cell r="A294">
            <v>2823</v>
          </cell>
          <cell r="B294" t="str">
            <v>CELLULOSIC MANMADE FIBERS</v>
          </cell>
          <cell r="C294">
            <v>1.134</v>
          </cell>
          <cell r="D294">
            <v>0.798</v>
          </cell>
          <cell r="E294">
            <v>1.48</v>
          </cell>
          <cell r="F294">
            <v>0.92</v>
          </cell>
          <cell r="G294">
            <v>0.92</v>
          </cell>
          <cell r="H294">
            <v>0.92</v>
          </cell>
          <cell r="I294">
            <v>1.358</v>
          </cell>
        </row>
        <row r="295">
          <cell r="A295">
            <v>2824</v>
          </cell>
          <cell r="B295" t="str">
            <v>ORGANIC FIBERS, NONCELLULOSIC</v>
          </cell>
          <cell r="C295">
            <v>1.134</v>
          </cell>
          <cell r="D295">
            <v>0.798</v>
          </cell>
          <cell r="E295">
            <v>1.48</v>
          </cell>
          <cell r="F295">
            <v>0.92</v>
          </cell>
          <cell r="G295">
            <v>0.92</v>
          </cell>
          <cell r="H295">
            <v>0.92</v>
          </cell>
          <cell r="I295">
            <v>1.358</v>
          </cell>
        </row>
        <row r="296">
          <cell r="A296">
            <v>2833</v>
          </cell>
          <cell r="B296" t="str">
            <v>MEDICINAL &amp; BOTANICALS</v>
          </cell>
          <cell r="C296">
            <v>1.0395</v>
          </cell>
          <cell r="D296">
            <v>0.7245</v>
          </cell>
          <cell r="E296">
            <v>1.59</v>
          </cell>
          <cell r="F296">
            <v>0.92</v>
          </cell>
          <cell r="G296">
            <v>0.92</v>
          </cell>
          <cell r="H296">
            <v>0.92</v>
          </cell>
          <cell r="I296">
            <v>1.114</v>
          </cell>
        </row>
        <row r="297">
          <cell r="A297">
            <v>2834</v>
          </cell>
          <cell r="B297" t="str">
            <v>PHARMACEUTICAL PREPARATIONS</v>
          </cell>
          <cell r="C297">
            <v>1.0395</v>
          </cell>
          <cell r="D297">
            <v>0.7245</v>
          </cell>
          <cell r="E297">
            <v>1.59</v>
          </cell>
          <cell r="F297">
            <v>0.92</v>
          </cell>
          <cell r="G297">
            <v>0.92</v>
          </cell>
          <cell r="H297">
            <v>0.92</v>
          </cell>
          <cell r="I297">
            <v>1.114</v>
          </cell>
        </row>
        <row r="298">
          <cell r="A298">
            <v>2835</v>
          </cell>
          <cell r="B298" t="str">
            <v>DIAGNOSTIC SUBSTANCES</v>
          </cell>
          <cell r="C298">
            <v>1.0395</v>
          </cell>
          <cell r="D298">
            <v>0.7245</v>
          </cell>
          <cell r="E298">
            <v>1.59</v>
          </cell>
          <cell r="F298">
            <v>0.92</v>
          </cell>
          <cell r="G298">
            <v>0.92</v>
          </cell>
          <cell r="H298">
            <v>0.92</v>
          </cell>
          <cell r="I298">
            <v>1.114</v>
          </cell>
        </row>
        <row r="299">
          <cell r="A299">
            <v>2836</v>
          </cell>
          <cell r="B299" t="str">
            <v>BIOLOGICAL PRODUCTS EXC. DIAGNOSTIC</v>
          </cell>
          <cell r="C299">
            <v>1.0395</v>
          </cell>
          <cell r="D299">
            <v>0.7245</v>
          </cell>
          <cell r="E299">
            <v>1.59</v>
          </cell>
          <cell r="F299">
            <v>0.92</v>
          </cell>
          <cell r="G299">
            <v>0.92</v>
          </cell>
          <cell r="H299">
            <v>0.92</v>
          </cell>
          <cell r="I299">
            <v>1.114</v>
          </cell>
        </row>
        <row r="300">
          <cell r="A300">
            <v>2841</v>
          </cell>
          <cell r="B300" t="str">
            <v>SOAP &amp; OTHER DETERGENTS</v>
          </cell>
          <cell r="C300">
            <v>1.0395</v>
          </cell>
          <cell r="D300">
            <v>0.7245</v>
          </cell>
          <cell r="E300">
            <v>1.59</v>
          </cell>
          <cell r="F300">
            <v>0.89</v>
          </cell>
          <cell r="G300">
            <v>0.89</v>
          </cell>
          <cell r="H300">
            <v>0.89</v>
          </cell>
          <cell r="I300">
            <v>1.285</v>
          </cell>
        </row>
        <row r="301">
          <cell r="A301">
            <v>2842</v>
          </cell>
          <cell r="B301" t="str">
            <v>POLISHES &amp; SANITATION GOODS</v>
          </cell>
          <cell r="C301">
            <v>1.0395</v>
          </cell>
          <cell r="D301">
            <v>0.7245</v>
          </cell>
          <cell r="E301">
            <v>1.59</v>
          </cell>
          <cell r="F301">
            <v>0.89</v>
          </cell>
          <cell r="G301">
            <v>0.89</v>
          </cell>
          <cell r="H301">
            <v>0.89</v>
          </cell>
          <cell r="I301">
            <v>1.285</v>
          </cell>
        </row>
        <row r="302">
          <cell r="A302">
            <v>2843</v>
          </cell>
          <cell r="B302" t="str">
            <v>SURFACE ACTIVE AGENTS</v>
          </cell>
          <cell r="C302">
            <v>1.0395</v>
          </cell>
          <cell r="D302">
            <v>0.7245</v>
          </cell>
          <cell r="E302">
            <v>1.59</v>
          </cell>
          <cell r="F302">
            <v>0.89</v>
          </cell>
          <cell r="G302">
            <v>0.89</v>
          </cell>
          <cell r="H302">
            <v>0.89</v>
          </cell>
          <cell r="I302">
            <v>1.285</v>
          </cell>
        </row>
        <row r="303">
          <cell r="A303">
            <v>2844</v>
          </cell>
          <cell r="B303" t="str">
            <v>TOILET PREPARATIONS</v>
          </cell>
          <cell r="C303">
            <v>1.0395</v>
          </cell>
          <cell r="D303">
            <v>0.7245</v>
          </cell>
          <cell r="E303">
            <v>1.59</v>
          </cell>
          <cell r="F303">
            <v>0.89</v>
          </cell>
          <cell r="G303">
            <v>0.89</v>
          </cell>
          <cell r="H303">
            <v>0.89</v>
          </cell>
          <cell r="I303">
            <v>1.285</v>
          </cell>
        </row>
        <row r="304">
          <cell r="A304">
            <v>2851</v>
          </cell>
          <cell r="B304" t="str">
            <v>PAINTS &amp; ALLIED PRODUCTS</v>
          </cell>
          <cell r="C304">
            <v>1.0395</v>
          </cell>
          <cell r="D304">
            <v>0.7245</v>
          </cell>
          <cell r="E304">
            <v>1.59</v>
          </cell>
          <cell r="F304">
            <v>0.78</v>
          </cell>
          <cell r="G304">
            <v>0.78</v>
          </cell>
          <cell r="H304">
            <v>0.78</v>
          </cell>
          <cell r="I304">
            <v>1.456</v>
          </cell>
        </row>
        <row r="305">
          <cell r="A305">
            <v>2861</v>
          </cell>
          <cell r="B305" t="str">
            <v>GUM &amp; WOOD CHEMICALS</v>
          </cell>
          <cell r="C305">
            <v>1.134</v>
          </cell>
          <cell r="D305">
            <v>0.798</v>
          </cell>
          <cell r="E305">
            <v>1.53</v>
          </cell>
          <cell r="F305">
            <v>0.86</v>
          </cell>
          <cell r="G305">
            <v>0.86</v>
          </cell>
          <cell r="H305">
            <v>0.86</v>
          </cell>
          <cell r="I305">
            <v>1.456</v>
          </cell>
        </row>
        <row r="306">
          <cell r="A306">
            <v>2865</v>
          </cell>
          <cell r="B306" t="str">
            <v>CYCLIC CRUDES &amp; INTERMEDIATES</v>
          </cell>
          <cell r="C306">
            <v>1.134</v>
          </cell>
          <cell r="D306">
            <v>0.798</v>
          </cell>
          <cell r="E306">
            <v>1.53</v>
          </cell>
          <cell r="F306">
            <v>0.86</v>
          </cell>
          <cell r="G306">
            <v>0.86</v>
          </cell>
          <cell r="H306">
            <v>0.86</v>
          </cell>
          <cell r="I306">
            <v>1.456</v>
          </cell>
        </row>
        <row r="307">
          <cell r="A307">
            <v>2869</v>
          </cell>
          <cell r="B307" t="str">
            <v>INDUSTRIAL ORGANIC CHEMICALS NEC</v>
          </cell>
          <cell r="C307">
            <v>1.134</v>
          </cell>
          <cell r="D307">
            <v>0.798</v>
          </cell>
          <cell r="E307">
            <v>1.53</v>
          </cell>
          <cell r="F307">
            <v>0.86</v>
          </cell>
          <cell r="G307">
            <v>0.86</v>
          </cell>
          <cell r="H307">
            <v>0.86</v>
          </cell>
          <cell r="I307">
            <v>1.456</v>
          </cell>
        </row>
        <row r="308">
          <cell r="A308">
            <v>2873</v>
          </cell>
          <cell r="B308" t="str">
            <v>NITROGENOUS FERTILIZERS</v>
          </cell>
          <cell r="C308">
            <v>1.134</v>
          </cell>
          <cell r="D308">
            <v>0.798</v>
          </cell>
          <cell r="E308">
            <v>1.53</v>
          </cell>
          <cell r="F308">
            <v>0.86</v>
          </cell>
          <cell r="G308">
            <v>0.86</v>
          </cell>
          <cell r="H308">
            <v>0.86</v>
          </cell>
          <cell r="I308">
            <v>1.456</v>
          </cell>
        </row>
        <row r="309">
          <cell r="A309">
            <v>2874</v>
          </cell>
          <cell r="B309" t="str">
            <v>PHOSPHATIC FERTILIZERS</v>
          </cell>
          <cell r="C309">
            <v>1.134</v>
          </cell>
          <cell r="D309">
            <v>0.798</v>
          </cell>
          <cell r="E309">
            <v>1.53</v>
          </cell>
          <cell r="F309">
            <v>0.86</v>
          </cell>
          <cell r="G309">
            <v>0.86</v>
          </cell>
          <cell r="H309">
            <v>0.86</v>
          </cell>
          <cell r="I309">
            <v>1.456</v>
          </cell>
        </row>
        <row r="310">
          <cell r="A310">
            <v>2875</v>
          </cell>
          <cell r="B310" t="str">
            <v>FERTILIZERS MIXING ONLY</v>
          </cell>
          <cell r="C310">
            <v>1.134</v>
          </cell>
          <cell r="D310">
            <v>0.798</v>
          </cell>
          <cell r="E310">
            <v>1.53</v>
          </cell>
          <cell r="F310">
            <v>0.86</v>
          </cell>
          <cell r="G310">
            <v>0.86</v>
          </cell>
          <cell r="H310">
            <v>0.86</v>
          </cell>
          <cell r="I310">
            <v>1.456</v>
          </cell>
        </row>
        <row r="311">
          <cell r="A311">
            <v>2879</v>
          </cell>
          <cell r="B311" t="str">
            <v>AGRICULTURAL CHEMICALS NEC</v>
          </cell>
          <cell r="C311">
            <v>1.134</v>
          </cell>
          <cell r="D311">
            <v>0.798</v>
          </cell>
          <cell r="E311">
            <v>1.53</v>
          </cell>
          <cell r="F311">
            <v>0.86</v>
          </cell>
          <cell r="G311">
            <v>0.86</v>
          </cell>
          <cell r="H311">
            <v>0.86</v>
          </cell>
          <cell r="I311">
            <v>1.456</v>
          </cell>
        </row>
        <row r="312">
          <cell r="A312">
            <v>2891</v>
          </cell>
          <cell r="B312" t="str">
            <v>ADHESIVES &amp; SEALANTS</v>
          </cell>
          <cell r="C312">
            <v>1.134</v>
          </cell>
          <cell r="D312">
            <v>0.798</v>
          </cell>
          <cell r="E312">
            <v>1.53</v>
          </cell>
          <cell r="F312">
            <v>0.86</v>
          </cell>
          <cell r="G312">
            <v>0.86</v>
          </cell>
          <cell r="H312">
            <v>0.86</v>
          </cell>
          <cell r="I312">
            <v>1.456</v>
          </cell>
        </row>
        <row r="313">
          <cell r="A313">
            <v>2892</v>
          </cell>
          <cell r="B313" t="str">
            <v>EXPLOSIVES</v>
          </cell>
          <cell r="C313">
            <v>9999</v>
          </cell>
          <cell r="D313">
            <v>9999</v>
          </cell>
          <cell r="E313">
            <v>999</v>
          </cell>
          <cell r="F313">
            <v>999.99</v>
          </cell>
          <cell r="G313">
            <v>0</v>
          </cell>
          <cell r="H313">
            <v>0</v>
          </cell>
          <cell r="I313" t="str">
            <v>No Quote</v>
          </cell>
        </row>
        <row r="314">
          <cell r="A314">
            <v>2893</v>
          </cell>
          <cell r="B314" t="str">
            <v>PRINTING INK</v>
          </cell>
          <cell r="C314">
            <v>1.0395</v>
          </cell>
          <cell r="D314">
            <v>0.714</v>
          </cell>
          <cell r="E314">
            <v>1.41</v>
          </cell>
          <cell r="F314">
            <v>0.78</v>
          </cell>
          <cell r="G314">
            <v>0.78</v>
          </cell>
          <cell r="H314">
            <v>0.78</v>
          </cell>
          <cell r="I314">
            <v>1.456</v>
          </cell>
        </row>
        <row r="315">
          <cell r="A315">
            <v>2895</v>
          </cell>
          <cell r="B315" t="str">
            <v>CARBON BLACK</v>
          </cell>
          <cell r="C315">
            <v>1.0395</v>
          </cell>
          <cell r="D315">
            <v>0.714</v>
          </cell>
          <cell r="E315">
            <v>1.41</v>
          </cell>
          <cell r="F315">
            <v>0.78</v>
          </cell>
          <cell r="G315">
            <v>0.78</v>
          </cell>
          <cell r="H315">
            <v>0.78</v>
          </cell>
          <cell r="I315">
            <v>1.456</v>
          </cell>
        </row>
        <row r="316">
          <cell r="A316">
            <v>2899</v>
          </cell>
          <cell r="B316" t="str">
            <v>CHEMICAL PREPARATIONS NEC</v>
          </cell>
          <cell r="C316">
            <v>1.0395</v>
          </cell>
          <cell r="D316">
            <v>0.714</v>
          </cell>
          <cell r="E316">
            <v>1.41</v>
          </cell>
          <cell r="F316">
            <v>0.78</v>
          </cell>
          <cell r="G316">
            <v>0.78</v>
          </cell>
          <cell r="H316">
            <v>0.78</v>
          </cell>
          <cell r="I316">
            <v>1.456</v>
          </cell>
        </row>
        <row r="317">
          <cell r="A317">
            <v>2911</v>
          </cell>
          <cell r="B317" t="str">
            <v>PETROLEUM REFINING</v>
          </cell>
          <cell r="C317">
            <v>1.2915</v>
          </cell>
          <cell r="D317">
            <v>0.861</v>
          </cell>
          <cell r="E317">
            <v>1.73</v>
          </cell>
          <cell r="F317">
            <v>1.13</v>
          </cell>
          <cell r="G317">
            <v>1.13</v>
          </cell>
          <cell r="H317">
            <v>1.13</v>
          </cell>
          <cell r="I317">
            <v>1.251</v>
          </cell>
        </row>
        <row r="318">
          <cell r="A318">
            <v>2951</v>
          </cell>
          <cell r="B318" t="str">
            <v>ASPHALT PAVING MIXTURES &amp; BLOCKS</v>
          </cell>
          <cell r="C318">
            <v>1.2915</v>
          </cell>
          <cell r="D318">
            <v>0.861</v>
          </cell>
          <cell r="E318">
            <v>1.73</v>
          </cell>
          <cell r="F318">
            <v>0.98</v>
          </cell>
          <cell r="G318">
            <v>0.98</v>
          </cell>
          <cell r="H318">
            <v>0.98</v>
          </cell>
          <cell r="I318">
            <v>1.456</v>
          </cell>
        </row>
        <row r="319">
          <cell r="A319">
            <v>2952</v>
          </cell>
          <cell r="B319" t="str">
            <v>ASPHALT FELTS &amp; COATINGS</v>
          </cell>
          <cell r="C319">
            <v>1.2915</v>
          </cell>
          <cell r="D319">
            <v>0.861</v>
          </cell>
          <cell r="E319">
            <v>1.73</v>
          </cell>
          <cell r="F319">
            <v>0.98</v>
          </cell>
          <cell r="G319">
            <v>0.98</v>
          </cell>
          <cell r="H319">
            <v>0.98</v>
          </cell>
          <cell r="I319">
            <v>1.456</v>
          </cell>
        </row>
        <row r="320">
          <cell r="A320">
            <v>2992</v>
          </cell>
          <cell r="B320" t="str">
            <v>LUBRICATING OILS &amp; GREASES</v>
          </cell>
          <cell r="C320">
            <v>1.2915</v>
          </cell>
          <cell r="D320">
            <v>0.861</v>
          </cell>
          <cell r="E320">
            <v>1.73</v>
          </cell>
          <cell r="F320">
            <v>0.98</v>
          </cell>
          <cell r="G320">
            <v>0.98</v>
          </cell>
          <cell r="H320">
            <v>0.98</v>
          </cell>
          <cell r="I320">
            <v>1.456</v>
          </cell>
        </row>
        <row r="321">
          <cell r="A321">
            <v>2999</v>
          </cell>
          <cell r="B321" t="str">
            <v>PETROLEUM &amp; COAL PRODUCTS NEC</v>
          </cell>
          <cell r="C321">
            <v>1.2915</v>
          </cell>
          <cell r="D321">
            <v>0.861</v>
          </cell>
          <cell r="E321">
            <v>1.73</v>
          </cell>
          <cell r="F321">
            <v>0.98</v>
          </cell>
          <cell r="G321">
            <v>0.98</v>
          </cell>
          <cell r="H321">
            <v>0.98</v>
          </cell>
          <cell r="I321">
            <v>1.456</v>
          </cell>
        </row>
        <row r="322">
          <cell r="A322">
            <v>3011</v>
          </cell>
          <cell r="B322" t="str">
            <v>TIRES &amp; INNER TUBES</v>
          </cell>
          <cell r="C322">
            <v>1.0395</v>
          </cell>
          <cell r="D322">
            <v>0.735</v>
          </cell>
          <cell r="E322">
            <v>1.16</v>
          </cell>
          <cell r="F322">
            <v>0.78</v>
          </cell>
          <cell r="G322">
            <v>0.78</v>
          </cell>
          <cell r="H322">
            <v>0.78</v>
          </cell>
          <cell r="I322">
            <v>1.456</v>
          </cell>
        </row>
        <row r="323">
          <cell r="A323">
            <v>3021</v>
          </cell>
          <cell r="B323" t="str">
            <v>RUBBER &amp; PLASTICS FOOTWEAR</v>
          </cell>
          <cell r="C323">
            <v>1.0395</v>
          </cell>
          <cell r="D323">
            <v>0.735</v>
          </cell>
          <cell r="E323">
            <v>1.16</v>
          </cell>
          <cell r="F323">
            <v>0.78</v>
          </cell>
          <cell r="G323">
            <v>0.78</v>
          </cell>
          <cell r="H323">
            <v>0.78</v>
          </cell>
          <cell r="I323">
            <v>1.456</v>
          </cell>
        </row>
        <row r="324">
          <cell r="A324">
            <v>3052</v>
          </cell>
          <cell r="B324" t="str">
            <v>RUBBER &amp; PLASTICS HOSE &amp; BELTING</v>
          </cell>
          <cell r="C324">
            <v>1.0395</v>
          </cell>
          <cell r="D324">
            <v>0.735</v>
          </cell>
          <cell r="E324">
            <v>1.16</v>
          </cell>
          <cell r="F324">
            <v>0.78</v>
          </cell>
          <cell r="G324">
            <v>0.78</v>
          </cell>
          <cell r="H324">
            <v>0.78</v>
          </cell>
          <cell r="I324">
            <v>1.456</v>
          </cell>
        </row>
        <row r="325">
          <cell r="A325">
            <v>3053</v>
          </cell>
          <cell r="B325" t="str">
            <v>GASKETS, PACKING &amp; SEALING DEVICES</v>
          </cell>
          <cell r="C325">
            <v>1.0395</v>
          </cell>
          <cell r="D325">
            <v>0.735</v>
          </cell>
          <cell r="E325">
            <v>1.16</v>
          </cell>
          <cell r="F325">
            <v>0.78</v>
          </cell>
          <cell r="G325">
            <v>0.78</v>
          </cell>
          <cell r="H325">
            <v>0.78</v>
          </cell>
          <cell r="I325">
            <v>1.456</v>
          </cell>
        </row>
        <row r="326">
          <cell r="A326">
            <v>3061</v>
          </cell>
          <cell r="B326" t="str">
            <v>MECHANICAL RUBBER GOODS</v>
          </cell>
          <cell r="C326">
            <v>1.0395</v>
          </cell>
          <cell r="D326">
            <v>0.735</v>
          </cell>
          <cell r="E326">
            <v>1.16</v>
          </cell>
          <cell r="F326">
            <v>0.78</v>
          </cell>
          <cell r="G326">
            <v>0.78</v>
          </cell>
          <cell r="H326">
            <v>0.78</v>
          </cell>
          <cell r="I326">
            <v>1.456</v>
          </cell>
        </row>
        <row r="327">
          <cell r="A327">
            <v>3069</v>
          </cell>
          <cell r="B327" t="str">
            <v>FABRICATED RUBBER PRODUCTS NEC</v>
          </cell>
          <cell r="C327">
            <v>1.0395</v>
          </cell>
          <cell r="D327">
            <v>0.735</v>
          </cell>
          <cell r="E327">
            <v>1.16</v>
          </cell>
          <cell r="F327">
            <v>0.78</v>
          </cell>
          <cell r="G327">
            <v>0.78</v>
          </cell>
          <cell r="H327">
            <v>0.78</v>
          </cell>
          <cell r="I327">
            <v>1.456</v>
          </cell>
        </row>
        <row r="328">
          <cell r="A328">
            <v>3081</v>
          </cell>
          <cell r="B328" t="str">
            <v>UNSUPPORTED PLASTICS FILM &amp; SHEET</v>
          </cell>
          <cell r="C328">
            <v>1.0395</v>
          </cell>
          <cell r="D328">
            <v>0.735</v>
          </cell>
          <cell r="E328">
            <v>1.16</v>
          </cell>
          <cell r="F328">
            <v>0.73</v>
          </cell>
          <cell r="G328">
            <v>0.73</v>
          </cell>
          <cell r="H328">
            <v>0.73</v>
          </cell>
          <cell r="I328">
            <v>1.58</v>
          </cell>
        </row>
        <row r="329">
          <cell r="A329">
            <v>3082</v>
          </cell>
          <cell r="B329" t="str">
            <v>UNSUPPORTED PLASTICS PROFILE SHAPES</v>
          </cell>
          <cell r="C329">
            <v>1.0395</v>
          </cell>
          <cell r="D329">
            <v>0.735</v>
          </cell>
          <cell r="E329">
            <v>1.16</v>
          </cell>
          <cell r="F329">
            <v>0.73</v>
          </cell>
          <cell r="G329">
            <v>0.73</v>
          </cell>
          <cell r="H329">
            <v>0.73</v>
          </cell>
          <cell r="I329">
            <v>1.58</v>
          </cell>
        </row>
        <row r="330">
          <cell r="A330">
            <v>3083</v>
          </cell>
          <cell r="B330" t="str">
            <v>LAMINATED PLASTICS PLATE &amp; SHEET</v>
          </cell>
          <cell r="C330">
            <v>1.0395</v>
          </cell>
          <cell r="D330">
            <v>0.735</v>
          </cell>
          <cell r="E330">
            <v>1.16</v>
          </cell>
          <cell r="F330">
            <v>0.73</v>
          </cell>
          <cell r="G330">
            <v>0.73</v>
          </cell>
          <cell r="H330">
            <v>0.73</v>
          </cell>
          <cell r="I330">
            <v>1.58</v>
          </cell>
        </row>
        <row r="331">
          <cell r="A331">
            <v>3084</v>
          </cell>
          <cell r="B331" t="str">
            <v>PLASTICS PIPE</v>
          </cell>
          <cell r="C331">
            <v>1.0395</v>
          </cell>
          <cell r="D331">
            <v>0.735</v>
          </cell>
          <cell r="E331">
            <v>1.16</v>
          </cell>
          <cell r="F331">
            <v>0.73</v>
          </cell>
          <cell r="G331">
            <v>0.73</v>
          </cell>
          <cell r="H331">
            <v>0.73</v>
          </cell>
          <cell r="I331">
            <v>1.58</v>
          </cell>
        </row>
        <row r="332">
          <cell r="A332">
            <v>3085</v>
          </cell>
          <cell r="B332" t="str">
            <v>PLASTICS BOTTLES</v>
          </cell>
          <cell r="C332">
            <v>1.0395</v>
          </cell>
          <cell r="D332">
            <v>0.735</v>
          </cell>
          <cell r="E332">
            <v>1.16</v>
          </cell>
          <cell r="F332">
            <v>0.73</v>
          </cell>
          <cell r="G332">
            <v>0.73</v>
          </cell>
          <cell r="H332">
            <v>0.73</v>
          </cell>
          <cell r="I332">
            <v>1.58</v>
          </cell>
        </row>
        <row r="333">
          <cell r="A333">
            <v>3086</v>
          </cell>
          <cell r="B333" t="str">
            <v>PLASTICS FOAM PRODUCTS</v>
          </cell>
          <cell r="C333">
            <v>1.0395</v>
          </cell>
          <cell r="D333">
            <v>0.735</v>
          </cell>
          <cell r="E333">
            <v>1.16</v>
          </cell>
          <cell r="F333">
            <v>0.73</v>
          </cell>
          <cell r="G333">
            <v>0.73</v>
          </cell>
          <cell r="H333">
            <v>0.73</v>
          </cell>
          <cell r="I333">
            <v>1.58</v>
          </cell>
        </row>
        <row r="334">
          <cell r="A334">
            <v>3087</v>
          </cell>
          <cell r="B334" t="str">
            <v>CUSTOM COMPOUND PURCHASED RESINS</v>
          </cell>
          <cell r="C334">
            <v>1.0395</v>
          </cell>
          <cell r="D334">
            <v>0.735</v>
          </cell>
          <cell r="E334">
            <v>1.16</v>
          </cell>
          <cell r="F334">
            <v>0.73</v>
          </cell>
          <cell r="G334">
            <v>0.73</v>
          </cell>
          <cell r="H334">
            <v>0.73</v>
          </cell>
          <cell r="I334">
            <v>1.58</v>
          </cell>
        </row>
        <row r="335">
          <cell r="A335">
            <v>3088</v>
          </cell>
          <cell r="B335" t="str">
            <v>PLASTICS PLUMBING FIXTURES</v>
          </cell>
          <cell r="C335">
            <v>1.0395</v>
          </cell>
          <cell r="D335">
            <v>0.735</v>
          </cell>
          <cell r="E335">
            <v>1.16</v>
          </cell>
          <cell r="F335">
            <v>0.73</v>
          </cell>
          <cell r="G335">
            <v>0.73</v>
          </cell>
          <cell r="H335">
            <v>0.73</v>
          </cell>
          <cell r="I335">
            <v>1.58</v>
          </cell>
        </row>
        <row r="336">
          <cell r="A336">
            <v>3089</v>
          </cell>
          <cell r="B336" t="str">
            <v>PLASTICS PRODUCTS NEC</v>
          </cell>
          <cell r="C336">
            <v>1.1235</v>
          </cell>
          <cell r="D336">
            <v>0.8085</v>
          </cell>
          <cell r="E336">
            <v>1.25</v>
          </cell>
          <cell r="F336">
            <v>0.8190000000000001</v>
          </cell>
          <cell r="G336">
            <v>0.78</v>
          </cell>
          <cell r="H336">
            <v>0.78</v>
          </cell>
          <cell r="I336">
            <v>1.58</v>
          </cell>
        </row>
        <row r="337">
          <cell r="A337">
            <v>3111</v>
          </cell>
          <cell r="B337" t="str">
            <v>LEATHER TANNING &amp; FINISHING</v>
          </cell>
          <cell r="C337">
            <v>1.3125</v>
          </cell>
          <cell r="D337">
            <v>0.7875</v>
          </cell>
          <cell r="E337">
            <v>1.51</v>
          </cell>
          <cell r="F337">
            <v>0.99</v>
          </cell>
          <cell r="G337">
            <v>0.99</v>
          </cell>
          <cell r="H337">
            <v>0.99</v>
          </cell>
          <cell r="I337">
            <v>1.456</v>
          </cell>
        </row>
        <row r="338">
          <cell r="A338">
            <v>3131</v>
          </cell>
          <cell r="B338" t="str">
            <v>FOOT WEAR CUT STOCK</v>
          </cell>
          <cell r="C338">
            <v>1.1655</v>
          </cell>
          <cell r="D338">
            <v>0.7875</v>
          </cell>
          <cell r="E338">
            <v>1.35</v>
          </cell>
          <cell r="F338">
            <v>0.88</v>
          </cell>
          <cell r="G338">
            <v>0.88</v>
          </cell>
          <cell r="H338">
            <v>0.88</v>
          </cell>
          <cell r="I338">
            <v>1.456</v>
          </cell>
        </row>
        <row r="339">
          <cell r="A339">
            <v>3142</v>
          </cell>
          <cell r="B339" t="str">
            <v>HOUSE SLIPPERS</v>
          </cell>
          <cell r="C339">
            <v>1.1655</v>
          </cell>
          <cell r="D339">
            <v>0.7875</v>
          </cell>
          <cell r="E339">
            <v>1.35</v>
          </cell>
          <cell r="F339">
            <v>0.88</v>
          </cell>
          <cell r="G339">
            <v>0.88</v>
          </cell>
          <cell r="H339">
            <v>0.88</v>
          </cell>
          <cell r="I339">
            <v>1.456</v>
          </cell>
        </row>
        <row r="340">
          <cell r="A340">
            <v>3143</v>
          </cell>
          <cell r="B340" t="str">
            <v>MEN'S FOOTWEAR, EXCEPT ATHLETIC</v>
          </cell>
          <cell r="C340">
            <v>1.1655</v>
          </cell>
          <cell r="D340">
            <v>0.7875</v>
          </cell>
          <cell r="E340">
            <v>1.35</v>
          </cell>
          <cell r="F340">
            <v>0.88</v>
          </cell>
          <cell r="G340">
            <v>0.88</v>
          </cell>
          <cell r="H340">
            <v>0.88</v>
          </cell>
          <cell r="I340">
            <v>1.456</v>
          </cell>
        </row>
        <row r="341">
          <cell r="A341">
            <v>3144</v>
          </cell>
          <cell r="B341" t="str">
            <v>WOMEN'S FOOTWEAR, EXCEPT ATHLETIC</v>
          </cell>
          <cell r="C341">
            <v>1.1655</v>
          </cell>
          <cell r="D341">
            <v>0.7875</v>
          </cell>
          <cell r="E341">
            <v>1.35</v>
          </cell>
          <cell r="F341">
            <v>0.88</v>
          </cell>
          <cell r="G341">
            <v>0.88</v>
          </cell>
          <cell r="H341">
            <v>0.88</v>
          </cell>
          <cell r="I341">
            <v>1.456</v>
          </cell>
        </row>
        <row r="342">
          <cell r="A342">
            <v>3149</v>
          </cell>
          <cell r="B342" t="str">
            <v>FOOTWEAR, EXCEPT RUBBER NEC</v>
          </cell>
          <cell r="C342">
            <v>1.1655</v>
          </cell>
          <cell r="D342">
            <v>0.7875</v>
          </cell>
          <cell r="E342">
            <v>1.35</v>
          </cell>
          <cell r="F342">
            <v>0.88</v>
          </cell>
          <cell r="G342">
            <v>0.88</v>
          </cell>
          <cell r="H342">
            <v>0.88</v>
          </cell>
          <cell r="I342">
            <v>1.456</v>
          </cell>
        </row>
        <row r="343">
          <cell r="A343">
            <v>3151</v>
          </cell>
          <cell r="B343" t="str">
            <v>LEATHER GLOVES &amp; MITTENS</v>
          </cell>
          <cell r="C343">
            <v>1.1655</v>
          </cell>
          <cell r="D343">
            <v>0.7875</v>
          </cell>
          <cell r="E343">
            <v>1.35</v>
          </cell>
          <cell r="F343">
            <v>0.88</v>
          </cell>
          <cell r="G343">
            <v>0.88</v>
          </cell>
          <cell r="H343">
            <v>0.88</v>
          </cell>
          <cell r="I343">
            <v>1.456</v>
          </cell>
        </row>
        <row r="344">
          <cell r="A344">
            <v>3161</v>
          </cell>
          <cell r="B344" t="str">
            <v>LUGGAGE</v>
          </cell>
          <cell r="C344">
            <v>1.1655</v>
          </cell>
          <cell r="D344">
            <v>0.7875</v>
          </cell>
          <cell r="E344">
            <v>1.35</v>
          </cell>
          <cell r="F344">
            <v>0.88</v>
          </cell>
          <cell r="G344">
            <v>0.88</v>
          </cell>
          <cell r="H344">
            <v>0.88</v>
          </cell>
          <cell r="I344">
            <v>1.456</v>
          </cell>
        </row>
        <row r="345">
          <cell r="A345">
            <v>3171</v>
          </cell>
          <cell r="B345" t="str">
            <v>WOMEN'S HANDBAGS &amp; PURSES</v>
          </cell>
          <cell r="C345">
            <v>1.1655</v>
          </cell>
          <cell r="D345">
            <v>0.7875</v>
          </cell>
          <cell r="E345">
            <v>1.35</v>
          </cell>
          <cell r="F345">
            <v>0.88</v>
          </cell>
          <cell r="G345">
            <v>0.88</v>
          </cell>
          <cell r="H345">
            <v>0.88</v>
          </cell>
          <cell r="I345">
            <v>1.456</v>
          </cell>
        </row>
        <row r="346">
          <cell r="A346">
            <v>3172</v>
          </cell>
          <cell r="B346" t="str">
            <v>PERSONAL LEATHER GOODS NEC</v>
          </cell>
          <cell r="C346">
            <v>1.1655</v>
          </cell>
          <cell r="D346">
            <v>0.7875</v>
          </cell>
          <cell r="E346">
            <v>1.35</v>
          </cell>
          <cell r="F346">
            <v>0.88</v>
          </cell>
          <cell r="G346">
            <v>0.88</v>
          </cell>
          <cell r="H346">
            <v>0.88</v>
          </cell>
          <cell r="I346">
            <v>1.456</v>
          </cell>
        </row>
        <row r="347">
          <cell r="A347">
            <v>3199</v>
          </cell>
          <cell r="B347" t="str">
            <v>LEATHER GOODS NEC</v>
          </cell>
          <cell r="C347">
            <v>1.1655</v>
          </cell>
          <cell r="D347">
            <v>0.7875</v>
          </cell>
          <cell r="E347">
            <v>1.35</v>
          </cell>
          <cell r="F347">
            <v>0.88</v>
          </cell>
          <cell r="G347">
            <v>0.88</v>
          </cell>
          <cell r="H347">
            <v>0.88</v>
          </cell>
          <cell r="I347">
            <v>1.456</v>
          </cell>
        </row>
        <row r="348">
          <cell r="A348">
            <v>3211</v>
          </cell>
          <cell r="B348" t="str">
            <v>FLAT GLASS</v>
          </cell>
          <cell r="C348">
            <v>1.2285</v>
          </cell>
          <cell r="D348">
            <v>0.8925</v>
          </cell>
          <cell r="E348">
            <v>1.35</v>
          </cell>
          <cell r="F348">
            <v>0.96</v>
          </cell>
          <cell r="G348">
            <v>0.96</v>
          </cell>
          <cell r="H348">
            <v>0.96</v>
          </cell>
          <cell r="I348">
            <v>1.417</v>
          </cell>
        </row>
        <row r="349">
          <cell r="A349">
            <v>3221</v>
          </cell>
          <cell r="B349" t="str">
            <v>GLASS CONTAINERS</v>
          </cell>
          <cell r="C349">
            <v>1.2285</v>
          </cell>
          <cell r="D349">
            <v>0.8925</v>
          </cell>
          <cell r="E349">
            <v>1.35</v>
          </cell>
          <cell r="F349">
            <v>0.96</v>
          </cell>
          <cell r="G349">
            <v>0.96</v>
          </cell>
          <cell r="H349">
            <v>0.96</v>
          </cell>
          <cell r="I349">
            <v>1.417</v>
          </cell>
        </row>
        <row r="350">
          <cell r="A350">
            <v>3229</v>
          </cell>
          <cell r="B350" t="str">
            <v>PRESSED &amp; BLOWN GLASS NEC</v>
          </cell>
          <cell r="C350">
            <v>1.2285</v>
          </cell>
          <cell r="D350">
            <v>0.8925</v>
          </cell>
          <cell r="E350">
            <v>1.35</v>
          </cell>
          <cell r="F350">
            <v>0.96</v>
          </cell>
          <cell r="G350">
            <v>0.96</v>
          </cell>
          <cell r="H350">
            <v>0.96</v>
          </cell>
          <cell r="I350">
            <v>1.417</v>
          </cell>
        </row>
        <row r="351">
          <cell r="A351">
            <v>3231</v>
          </cell>
          <cell r="B351" t="str">
            <v>PRODUCTS OF PURCHASED GLASS</v>
          </cell>
          <cell r="C351">
            <v>1.2285</v>
          </cell>
          <cell r="D351">
            <v>0.8925</v>
          </cell>
          <cell r="E351">
            <v>1.35</v>
          </cell>
          <cell r="F351">
            <v>0.96</v>
          </cell>
          <cell r="G351">
            <v>0.96</v>
          </cell>
          <cell r="H351">
            <v>0.96</v>
          </cell>
          <cell r="I351">
            <v>1.417</v>
          </cell>
        </row>
        <row r="352">
          <cell r="A352">
            <v>3241</v>
          </cell>
          <cell r="B352" t="str">
            <v>CEMENT, HYDRAULIC</v>
          </cell>
          <cell r="C352">
            <v>1.2285</v>
          </cell>
          <cell r="D352">
            <v>0.8925</v>
          </cell>
          <cell r="E352">
            <v>1.41</v>
          </cell>
          <cell r="F352">
            <v>0.96</v>
          </cell>
          <cell r="G352">
            <v>0.96</v>
          </cell>
          <cell r="H352">
            <v>0.96</v>
          </cell>
          <cell r="I352">
            <v>1.417</v>
          </cell>
        </row>
        <row r="353">
          <cell r="A353">
            <v>3251</v>
          </cell>
          <cell r="B353" t="str">
            <v>BRICK &amp; STRUCTURAL CLAY TILE</v>
          </cell>
          <cell r="C353">
            <v>1.2285</v>
          </cell>
          <cell r="D353">
            <v>0.8925</v>
          </cell>
          <cell r="E353">
            <v>1.41</v>
          </cell>
          <cell r="F353">
            <v>0.96</v>
          </cell>
          <cell r="G353">
            <v>0.96</v>
          </cell>
          <cell r="H353">
            <v>0.96</v>
          </cell>
          <cell r="I353">
            <v>1.417</v>
          </cell>
        </row>
        <row r="354">
          <cell r="A354">
            <v>3253</v>
          </cell>
          <cell r="B354" t="str">
            <v>CERAMIC WALL &amp; FLOOR TILE</v>
          </cell>
          <cell r="C354">
            <v>1.2285</v>
          </cell>
          <cell r="D354">
            <v>0.8925</v>
          </cell>
          <cell r="E354">
            <v>1.41</v>
          </cell>
          <cell r="F354">
            <v>0.96</v>
          </cell>
          <cell r="G354">
            <v>0.96</v>
          </cell>
          <cell r="H354">
            <v>0.96</v>
          </cell>
          <cell r="I354">
            <v>1.417</v>
          </cell>
        </row>
        <row r="355">
          <cell r="A355">
            <v>3255</v>
          </cell>
          <cell r="B355" t="str">
            <v>CLAY REFRACTORIES</v>
          </cell>
          <cell r="C355">
            <v>1.2285</v>
          </cell>
          <cell r="D355">
            <v>0.8925</v>
          </cell>
          <cell r="E355">
            <v>1.41</v>
          </cell>
          <cell r="F355">
            <v>0.96</v>
          </cell>
          <cell r="G355">
            <v>0.96</v>
          </cell>
          <cell r="H355">
            <v>0.96</v>
          </cell>
          <cell r="I355">
            <v>1.417</v>
          </cell>
        </row>
        <row r="356">
          <cell r="A356">
            <v>3259</v>
          </cell>
          <cell r="B356" t="str">
            <v>STRUCTURAL CLAY PRODUCTS NEC</v>
          </cell>
          <cell r="C356">
            <v>1.2285</v>
          </cell>
          <cell r="D356">
            <v>0.8925</v>
          </cell>
          <cell r="E356">
            <v>1.41</v>
          </cell>
          <cell r="F356">
            <v>0.96</v>
          </cell>
          <cell r="G356">
            <v>0.96</v>
          </cell>
          <cell r="H356">
            <v>0.96</v>
          </cell>
          <cell r="I356">
            <v>1.417</v>
          </cell>
        </row>
        <row r="357">
          <cell r="A357">
            <v>3261</v>
          </cell>
          <cell r="B357" t="str">
            <v>VITREOUS PLUMBING FIXTURES</v>
          </cell>
          <cell r="C357">
            <v>1.2285</v>
          </cell>
          <cell r="D357">
            <v>0.8925</v>
          </cell>
          <cell r="E357">
            <v>1.35</v>
          </cell>
          <cell r="F357">
            <v>0.96</v>
          </cell>
          <cell r="G357">
            <v>0.96</v>
          </cell>
          <cell r="H357">
            <v>0.96</v>
          </cell>
          <cell r="I357">
            <v>1.417</v>
          </cell>
        </row>
        <row r="358">
          <cell r="A358">
            <v>3262</v>
          </cell>
          <cell r="B358" t="str">
            <v>VITREOUS CHINA TABLE &amp; KITCHENWARE</v>
          </cell>
          <cell r="C358">
            <v>1.2285</v>
          </cell>
          <cell r="D358">
            <v>0.8925</v>
          </cell>
          <cell r="E358">
            <v>1.35</v>
          </cell>
          <cell r="F358">
            <v>0.96</v>
          </cell>
          <cell r="G358">
            <v>0.96</v>
          </cell>
          <cell r="H358">
            <v>0.96</v>
          </cell>
          <cell r="I358">
            <v>1.417</v>
          </cell>
        </row>
        <row r="359">
          <cell r="A359">
            <v>3263</v>
          </cell>
          <cell r="B359" t="str">
            <v>SEMIVITREOUS TABLE &amp; KITCHENWARE</v>
          </cell>
          <cell r="C359">
            <v>1.2285</v>
          </cell>
          <cell r="D359">
            <v>0.8925</v>
          </cell>
          <cell r="E359">
            <v>1.35</v>
          </cell>
          <cell r="F359">
            <v>0.96</v>
          </cell>
          <cell r="G359">
            <v>0.96</v>
          </cell>
          <cell r="H359">
            <v>0.96</v>
          </cell>
          <cell r="I359">
            <v>1.417</v>
          </cell>
        </row>
        <row r="360">
          <cell r="A360">
            <v>3264</v>
          </cell>
          <cell r="B360" t="str">
            <v>PORCELAIN ELECTRICAL SUPPLIES</v>
          </cell>
          <cell r="C360">
            <v>1.2285</v>
          </cell>
          <cell r="D360">
            <v>0.8925</v>
          </cell>
          <cell r="E360">
            <v>1.35</v>
          </cell>
          <cell r="F360">
            <v>0.96</v>
          </cell>
          <cell r="G360">
            <v>0.96</v>
          </cell>
          <cell r="H360">
            <v>0.96</v>
          </cell>
          <cell r="I360">
            <v>1.417</v>
          </cell>
        </row>
        <row r="361">
          <cell r="A361">
            <v>3269</v>
          </cell>
          <cell r="B361" t="str">
            <v>POTTERY PRODUCTS NEC</v>
          </cell>
          <cell r="C361">
            <v>1.2285</v>
          </cell>
          <cell r="D361">
            <v>0.8925</v>
          </cell>
          <cell r="E361">
            <v>1.35</v>
          </cell>
          <cell r="F361">
            <v>0.96</v>
          </cell>
          <cell r="G361">
            <v>0.96</v>
          </cell>
          <cell r="H361">
            <v>0.96</v>
          </cell>
          <cell r="I361">
            <v>1.417</v>
          </cell>
        </row>
        <row r="362">
          <cell r="A362">
            <v>3271</v>
          </cell>
          <cell r="B362" t="str">
            <v>CONCRETE BLOCK &amp; BRICK</v>
          </cell>
          <cell r="C362">
            <v>1.2285</v>
          </cell>
          <cell r="D362">
            <v>0.8925</v>
          </cell>
          <cell r="E362">
            <v>1.41</v>
          </cell>
          <cell r="F362">
            <v>0.96</v>
          </cell>
          <cell r="G362">
            <v>0.96</v>
          </cell>
          <cell r="H362">
            <v>0.96</v>
          </cell>
          <cell r="I362">
            <v>1.417</v>
          </cell>
        </row>
        <row r="363">
          <cell r="A363">
            <v>3272</v>
          </cell>
          <cell r="B363" t="str">
            <v>CONCRETE PRODUCTS NEC</v>
          </cell>
          <cell r="C363">
            <v>1.2285</v>
          </cell>
          <cell r="D363">
            <v>0.8925</v>
          </cell>
          <cell r="E363">
            <v>1.41</v>
          </cell>
          <cell r="F363">
            <v>0.96</v>
          </cell>
          <cell r="G363">
            <v>0.96</v>
          </cell>
          <cell r="H363">
            <v>0.96</v>
          </cell>
          <cell r="I363">
            <v>1.417</v>
          </cell>
        </row>
        <row r="364">
          <cell r="A364">
            <v>3273</v>
          </cell>
          <cell r="B364" t="str">
            <v>READY-MIXED CONCRETE</v>
          </cell>
          <cell r="C364">
            <v>1.2285</v>
          </cell>
          <cell r="D364">
            <v>0.8925</v>
          </cell>
          <cell r="E364">
            <v>1.41</v>
          </cell>
          <cell r="F364">
            <v>0.96</v>
          </cell>
          <cell r="G364">
            <v>0.96</v>
          </cell>
          <cell r="H364">
            <v>0.96</v>
          </cell>
          <cell r="I364">
            <v>1.417</v>
          </cell>
        </row>
        <row r="365">
          <cell r="A365">
            <v>3274</v>
          </cell>
          <cell r="B365" t="str">
            <v>LIME</v>
          </cell>
          <cell r="C365">
            <v>1.2285</v>
          </cell>
          <cell r="D365">
            <v>0.8925</v>
          </cell>
          <cell r="E365">
            <v>1.41</v>
          </cell>
          <cell r="F365">
            <v>0.96</v>
          </cell>
          <cell r="G365">
            <v>0.96</v>
          </cell>
          <cell r="H365">
            <v>0.96</v>
          </cell>
          <cell r="I365">
            <v>1.417</v>
          </cell>
        </row>
        <row r="366">
          <cell r="A366">
            <v>3275</v>
          </cell>
          <cell r="B366" t="str">
            <v>GYPSUM PRODUCTS</v>
          </cell>
          <cell r="C366">
            <v>1.2285</v>
          </cell>
          <cell r="D366">
            <v>0.8925</v>
          </cell>
          <cell r="E366">
            <v>1.41</v>
          </cell>
          <cell r="F366">
            <v>0.96</v>
          </cell>
          <cell r="G366">
            <v>0.96</v>
          </cell>
          <cell r="H366">
            <v>0.96</v>
          </cell>
          <cell r="I366">
            <v>1.417</v>
          </cell>
        </row>
        <row r="367">
          <cell r="A367">
            <v>3281</v>
          </cell>
          <cell r="B367" t="str">
            <v>CUT STONE &amp; STONE PRODUCTS</v>
          </cell>
          <cell r="C367">
            <v>1.2285</v>
          </cell>
          <cell r="D367">
            <v>0.8925</v>
          </cell>
          <cell r="E367">
            <v>1.41</v>
          </cell>
          <cell r="F367">
            <v>0.96</v>
          </cell>
          <cell r="G367">
            <v>0.96</v>
          </cell>
          <cell r="H367">
            <v>0.96</v>
          </cell>
          <cell r="I367">
            <v>1.417</v>
          </cell>
        </row>
        <row r="368">
          <cell r="A368">
            <v>3291</v>
          </cell>
          <cell r="B368" t="str">
            <v>ABRASIVE PRODUCTS</v>
          </cell>
          <cell r="C368">
            <v>1.2285</v>
          </cell>
          <cell r="D368">
            <v>0.8925</v>
          </cell>
          <cell r="E368">
            <v>1.41</v>
          </cell>
          <cell r="F368">
            <v>0.96</v>
          </cell>
          <cell r="G368">
            <v>0.96</v>
          </cell>
          <cell r="H368">
            <v>0.96</v>
          </cell>
          <cell r="I368">
            <v>1.417</v>
          </cell>
        </row>
        <row r="369">
          <cell r="A369">
            <v>3292</v>
          </cell>
          <cell r="B369" t="str">
            <v>ASBESTOS PRODUCTS</v>
          </cell>
          <cell r="C369">
            <v>1.2285</v>
          </cell>
          <cell r="D369">
            <v>0.8925</v>
          </cell>
          <cell r="E369">
            <v>1.41</v>
          </cell>
          <cell r="F369">
            <v>0.96</v>
          </cell>
          <cell r="G369">
            <v>0.96</v>
          </cell>
          <cell r="H369">
            <v>0.96</v>
          </cell>
          <cell r="I369">
            <v>1.417</v>
          </cell>
        </row>
        <row r="370">
          <cell r="A370">
            <v>3295</v>
          </cell>
          <cell r="B370" t="str">
            <v>MINERALS, GROUND OR TREATED</v>
          </cell>
          <cell r="C370">
            <v>1.2285</v>
          </cell>
          <cell r="D370">
            <v>0.8925</v>
          </cell>
          <cell r="E370">
            <v>1.41</v>
          </cell>
          <cell r="F370">
            <v>0.96</v>
          </cell>
          <cell r="G370">
            <v>0.96</v>
          </cell>
          <cell r="H370">
            <v>0.96</v>
          </cell>
          <cell r="I370">
            <v>1.417</v>
          </cell>
        </row>
        <row r="371">
          <cell r="A371">
            <v>3296</v>
          </cell>
          <cell r="B371" t="str">
            <v>MINERAL WOOL</v>
          </cell>
          <cell r="C371">
            <v>1.2285</v>
          </cell>
          <cell r="D371">
            <v>0.8925</v>
          </cell>
          <cell r="E371">
            <v>1.41</v>
          </cell>
          <cell r="F371">
            <v>0.96</v>
          </cell>
          <cell r="G371">
            <v>0.96</v>
          </cell>
          <cell r="H371">
            <v>0.96</v>
          </cell>
          <cell r="I371">
            <v>1.417</v>
          </cell>
        </row>
        <row r="372">
          <cell r="A372">
            <v>3297</v>
          </cell>
          <cell r="B372" t="str">
            <v>NON-CLAY REFRACTORIES</v>
          </cell>
          <cell r="C372">
            <v>1.2285</v>
          </cell>
          <cell r="D372">
            <v>0.8925</v>
          </cell>
          <cell r="E372">
            <v>1.41</v>
          </cell>
          <cell r="F372">
            <v>0.96</v>
          </cell>
          <cell r="G372">
            <v>0.96</v>
          </cell>
          <cell r="H372">
            <v>0.96</v>
          </cell>
          <cell r="I372">
            <v>1.417</v>
          </cell>
        </row>
        <row r="373">
          <cell r="A373">
            <v>3299</v>
          </cell>
          <cell r="B373" t="str">
            <v>NON-METALLIC MINERAL PRODUCTS NEC</v>
          </cell>
          <cell r="C373">
            <v>1.2285</v>
          </cell>
          <cell r="D373">
            <v>0.8925</v>
          </cell>
          <cell r="E373">
            <v>1.41</v>
          </cell>
          <cell r="F373">
            <v>0.96</v>
          </cell>
          <cell r="G373">
            <v>0.96</v>
          </cell>
          <cell r="H373">
            <v>0.96</v>
          </cell>
          <cell r="I373">
            <v>1.417</v>
          </cell>
        </row>
        <row r="374">
          <cell r="A374">
            <v>3312</v>
          </cell>
          <cell r="B374" t="str">
            <v>BLAST FURNACES &amp; STEEL MILLS  </v>
          </cell>
          <cell r="C374">
            <v>1.62</v>
          </cell>
          <cell r="D374">
            <v>0.81</v>
          </cell>
          <cell r="E374">
            <v>1.93</v>
          </cell>
          <cell r="F374">
            <v>1.16</v>
          </cell>
          <cell r="G374">
            <v>1.16</v>
          </cell>
          <cell r="H374">
            <v>1.16</v>
          </cell>
          <cell r="I374">
            <v>1.545</v>
          </cell>
        </row>
        <row r="375">
          <cell r="A375">
            <v>3313</v>
          </cell>
          <cell r="B375" t="str">
            <v>ELECTROMETALLURGICAL PRODUCTS  </v>
          </cell>
          <cell r="C375">
            <v>1.62</v>
          </cell>
          <cell r="D375">
            <v>0.81</v>
          </cell>
          <cell r="E375">
            <v>1.93</v>
          </cell>
          <cell r="F375">
            <v>1.16</v>
          </cell>
          <cell r="G375">
            <v>1.16</v>
          </cell>
          <cell r="H375">
            <v>1.16</v>
          </cell>
          <cell r="I375">
            <v>1.545</v>
          </cell>
        </row>
        <row r="376">
          <cell r="A376">
            <v>3315</v>
          </cell>
          <cell r="B376" t="str">
            <v>STEEL WIRE &amp; RELATED PRODUCTS</v>
          </cell>
          <cell r="C376">
            <v>1.62</v>
          </cell>
          <cell r="D376">
            <v>0.81</v>
          </cell>
          <cell r="E376">
            <v>1.93</v>
          </cell>
          <cell r="F376">
            <v>1.16</v>
          </cell>
          <cell r="G376">
            <v>1.16</v>
          </cell>
          <cell r="H376">
            <v>1.16</v>
          </cell>
          <cell r="I376">
            <v>1.545</v>
          </cell>
        </row>
        <row r="377">
          <cell r="A377">
            <v>3316</v>
          </cell>
          <cell r="B377" t="str">
            <v>COLD FINISHING OF STEEL SHAPES</v>
          </cell>
          <cell r="C377">
            <v>1.62</v>
          </cell>
          <cell r="D377">
            <v>0.81</v>
          </cell>
          <cell r="E377">
            <v>1.93</v>
          </cell>
          <cell r="F377">
            <v>1.16</v>
          </cell>
          <cell r="G377">
            <v>1.16</v>
          </cell>
          <cell r="H377">
            <v>1.16</v>
          </cell>
          <cell r="I377">
            <v>1.545</v>
          </cell>
        </row>
        <row r="378">
          <cell r="A378">
            <v>3317</v>
          </cell>
          <cell r="B378" t="str">
            <v>STEEL PIPE &amp; TUBES</v>
          </cell>
          <cell r="C378">
            <v>1.62</v>
          </cell>
          <cell r="D378">
            <v>0.81</v>
          </cell>
          <cell r="E378">
            <v>1.93</v>
          </cell>
          <cell r="F378">
            <v>1.16</v>
          </cell>
          <cell r="G378">
            <v>1.16</v>
          </cell>
          <cell r="H378">
            <v>1.16</v>
          </cell>
          <cell r="I378">
            <v>1.545</v>
          </cell>
        </row>
        <row r="379">
          <cell r="A379">
            <v>3321</v>
          </cell>
          <cell r="B379" t="str">
            <v>GRAY &amp; DUCTILE IRON FOUNDRIES</v>
          </cell>
          <cell r="C379">
            <v>1.62</v>
          </cell>
          <cell r="D379">
            <v>0.81</v>
          </cell>
          <cell r="E379">
            <v>1.93</v>
          </cell>
          <cell r="F379">
            <v>1.25</v>
          </cell>
          <cell r="G379">
            <v>1.25</v>
          </cell>
          <cell r="H379">
            <v>1.25</v>
          </cell>
          <cell r="I379">
            <v>1.417</v>
          </cell>
        </row>
        <row r="380">
          <cell r="A380">
            <v>3322</v>
          </cell>
          <cell r="B380" t="str">
            <v>MALLEABLE IRON FOUNDRIES</v>
          </cell>
          <cell r="C380">
            <v>1.62</v>
          </cell>
          <cell r="D380">
            <v>0.81</v>
          </cell>
          <cell r="E380">
            <v>1.93</v>
          </cell>
          <cell r="F380">
            <v>1.25</v>
          </cell>
          <cell r="G380">
            <v>1.25</v>
          </cell>
          <cell r="H380">
            <v>1.25</v>
          </cell>
          <cell r="I380">
            <v>1.417</v>
          </cell>
        </row>
        <row r="381">
          <cell r="A381">
            <v>3324</v>
          </cell>
          <cell r="B381" t="str">
            <v>STEEL INVESTMENT FOUNDRIES</v>
          </cell>
          <cell r="C381">
            <v>1.62</v>
          </cell>
          <cell r="D381">
            <v>0.81</v>
          </cell>
          <cell r="E381">
            <v>1.93</v>
          </cell>
          <cell r="F381">
            <v>1.25</v>
          </cell>
          <cell r="G381">
            <v>1.25</v>
          </cell>
          <cell r="H381">
            <v>1.25</v>
          </cell>
          <cell r="I381">
            <v>1.417</v>
          </cell>
        </row>
        <row r="382">
          <cell r="A382">
            <v>3325</v>
          </cell>
          <cell r="B382" t="str">
            <v>STEEL FOUNDRIES NEC</v>
          </cell>
          <cell r="C382">
            <v>1.62</v>
          </cell>
          <cell r="D382">
            <v>0.81</v>
          </cell>
          <cell r="E382">
            <v>1.93</v>
          </cell>
          <cell r="F382">
            <v>1.25</v>
          </cell>
          <cell r="G382">
            <v>1.25</v>
          </cell>
          <cell r="H382">
            <v>1.25</v>
          </cell>
          <cell r="I382">
            <v>1.417</v>
          </cell>
        </row>
        <row r="383">
          <cell r="A383">
            <v>3331</v>
          </cell>
          <cell r="B383" t="str">
            <v>PRIMARY COPPER</v>
          </cell>
          <cell r="C383">
            <v>1.62</v>
          </cell>
          <cell r="D383">
            <v>0.81</v>
          </cell>
          <cell r="E383">
            <v>1.93</v>
          </cell>
          <cell r="F383">
            <v>1.25</v>
          </cell>
          <cell r="G383">
            <v>1.25</v>
          </cell>
          <cell r="H383">
            <v>1.25</v>
          </cell>
          <cell r="I383">
            <v>1.417</v>
          </cell>
        </row>
        <row r="384">
          <cell r="A384">
            <v>3334</v>
          </cell>
          <cell r="B384" t="str">
            <v>PRIMARY ALUMINUM</v>
          </cell>
          <cell r="C384">
            <v>1.62</v>
          </cell>
          <cell r="D384">
            <v>0.81</v>
          </cell>
          <cell r="E384">
            <v>1.93</v>
          </cell>
          <cell r="F384">
            <v>1.25</v>
          </cell>
          <cell r="G384">
            <v>1.25</v>
          </cell>
          <cell r="H384">
            <v>1.25</v>
          </cell>
          <cell r="I384">
            <v>1.417</v>
          </cell>
        </row>
        <row r="385">
          <cell r="A385">
            <v>3339</v>
          </cell>
          <cell r="B385" t="str">
            <v>PRIMARY NONFERROUS METALS NEC</v>
          </cell>
          <cell r="C385">
            <v>1.62</v>
          </cell>
          <cell r="D385">
            <v>0.81</v>
          </cell>
          <cell r="E385">
            <v>1.93</v>
          </cell>
          <cell r="F385">
            <v>1.25</v>
          </cell>
          <cell r="G385">
            <v>1.25</v>
          </cell>
          <cell r="H385">
            <v>1.25</v>
          </cell>
          <cell r="I385">
            <v>1.417</v>
          </cell>
        </row>
        <row r="386">
          <cell r="A386">
            <v>3341</v>
          </cell>
          <cell r="B386" t="str">
            <v>SECONDARY NONFERROUS METALS</v>
          </cell>
          <cell r="C386">
            <v>1.62</v>
          </cell>
          <cell r="D386">
            <v>0.81</v>
          </cell>
          <cell r="E386">
            <v>1.93</v>
          </cell>
          <cell r="F386">
            <v>1.25</v>
          </cell>
          <cell r="G386">
            <v>1.25</v>
          </cell>
          <cell r="H386">
            <v>1.25</v>
          </cell>
          <cell r="I386">
            <v>1.417</v>
          </cell>
        </row>
        <row r="387">
          <cell r="A387">
            <v>3351</v>
          </cell>
          <cell r="B387" t="str">
            <v>COPPER ROLLING &amp; DRAWING</v>
          </cell>
          <cell r="C387">
            <v>1.62</v>
          </cell>
          <cell r="D387">
            <v>0.81</v>
          </cell>
          <cell r="E387">
            <v>1.93</v>
          </cell>
          <cell r="F387">
            <v>1.17</v>
          </cell>
          <cell r="G387">
            <v>1.17</v>
          </cell>
          <cell r="H387">
            <v>1.17</v>
          </cell>
          <cell r="I387">
            <v>1.531</v>
          </cell>
        </row>
        <row r="388">
          <cell r="A388">
            <v>3353</v>
          </cell>
          <cell r="B388" t="str">
            <v>ALUMINUM SHEET, PLATE &amp; FOIL</v>
          </cell>
          <cell r="C388">
            <v>1.62</v>
          </cell>
          <cell r="D388">
            <v>0.81</v>
          </cell>
          <cell r="E388">
            <v>1.93</v>
          </cell>
          <cell r="F388">
            <v>1.17</v>
          </cell>
          <cell r="G388">
            <v>1.17</v>
          </cell>
          <cell r="H388">
            <v>1.17</v>
          </cell>
          <cell r="I388">
            <v>1.531</v>
          </cell>
        </row>
        <row r="389">
          <cell r="A389">
            <v>3354</v>
          </cell>
          <cell r="B389" t="str">
            <v>ALUMINUM EXTRUDED PRODUCTS</v>
          </cell>
          <cell r="C389">
            <v>1.62</v>
          </cell>
          <cell r="D389">
            <v>0.81</v>
          </cell>
          <cell r="E389">
            <v>1.93</v>
          </cell>
          <cell r="F389">
            <v>1.17</v>
          </cell>
          <cell r="G389">
            <v>1.17</v>
          </cell>
          <cell r="H389">
            <v>1.17</v>
          </cell>
          <cell r="I389">
            <v>1.531</v>
          </cell>
        </row>
        <row r="390">
          <cell r="A390">
            <v>3355</v>
          </cell>
          <cell r="B390" t="str">
            <v>ALUMINUM ROLLING &amp; DRAWING NEC</v>
          </cell>
          <cell r="C390">
            <v>1.62</v>
          </cell>
          <cell r="D390">
            <v>0.81</v>
          </cell>
          <cell r="E390">
            <v>1.93</v>
          </cell>
          <cell r="F390">
            <v>1.17</v>
          </cell>
          <cell r="G390">
            <v>1.17</v>
          </cell>
          <cell r="H390">
            <v>1.17</v>
          </cell>
          <cell r="I390">
            <v>1.531</v>
          </cell>
        </row>
        <row r="391">
          <cell r="A391">
            <v>3356</v>
          </cell>
          <cell r="B391" t="str">
            <v>NONFERROUS ROLLING &amp; DRAWING NEC</v>
          </cell>
          <cell r="C391">
            <v>1.62</v>
          </cell>
          <cell r="D391">
            <v>0.81</v>
          </cell>
          <cell r="E391">
            <v>1.93</v>
          </cell>
          <cell r="F391">
            <v>1.17</v>
          </cell>
          <cell r="G391">
            <v>1.17</v>
          </cell>
          <cell r="H391">
            <v>1.17</v>
          </cell>
          <cell r="I391">
            <v>1.531</v>
          </cell>
        </row>
        <row r="392">
          <cell r="A392">
            <v>3357</v>
          </cell>
          <cell r="B392" t="str">
            <v>NONFERROUS WIRE DRAWING &amp; INSUL</v>
          </cell>
          <cell r="C392">
            <v>1.62</v>
          </cell>
          <cell r="D392">
            <v>0.81</v>
          </cell>
          <cell r="E392">
            <v>1.93</v>
          </cell>
          <cell r="F392">
            <v>1.17</v>
          </cell>
          <cell r="G392">
            <v>1.17</v>
          </cell>
          <cell r="H392">
            <v>1.17</v>
          </cell>
          <cell r="I392">
            <v>1.531</v>
          </cell>
        </row>
        <row r="393">
          <cell r="A393">
            <v>3363</v>
          </cell>
          <cell r="B393" t="str">
            <v>ALUMINUM DIE-CASTINGS</v>
          </cell>
          <cell r="C393">
            <v>1.62</v>
          </cell>
          <cell r="D393">
            <v>0.81</v>
          </cell>
          <cell r="E393">
            <v>1.93</v>
          </cell>
          <cell r="F393">
            <v>1.25</v>
          </cell>
          <cell r="G393">
            <v>1.25</v>
          </cell>
          <cell r="H393">
            <v>1.25</v>
          </cell>
          <cell r="I393">
            <v>1.417</v>
          </cell>
        </row>
        <row r="394">
          <cell r="A394">
            <v>3364</v>
          </cell>
          <cell r="B394" t="str">
            <v>NONFERROUS DIE-CASTING EXC. ALUM.</v>
          </cell>
          <cell r="C394">
            <v>1.62</v>
          </cell>
          <cell r="D394">
            <v>0.81</v>
          </cell>
          <cell r="E394">
            <v>1.93</v>
          </cell>
          <cell r="F394">
            <v>1.25</v>
          </cell>
          <cell r="G394">
            <v>1.25</v>
          </cell>
          <cell r="H394">
            <v>1.25</v>
          </cell>
          <cell r="I394">
            <v>1.417</v>
          </cell>
        </row>
        <row r="395">
          <cell r="A395">
            <v>3365</v>
          </cell>
          <cell r="B395" t="str">
            <v>ALUMINUM FOUNDRIES</v>
          </cell>
          <cell r="C395">
            <v>1.62</v>
          </cell>
          <cell r="D395">
            <v>0.81</v>
          </cell>
          <cell r="E395">
            <v>1.93</v>
          </cell>
          <cell r="F395">
            <v>1.25</v>
          </cell>
          <cell r="G395">
            <v>1.25</v>
          </cell>
          <cell r="H395">
            <v>1.25</v>
          </cell>
          <cell r="I395">
            <v>1.417</v>
          </cell>
        </row>
        <row r="396">
          <cell r="A396">
            <v>3366</v>
          </cell>
          <cell r="B396" t="str">
            <v>COPPER FOUNDRIES</v>
          </cell>
          <cell r="C396">
            <v>1.62</v>
          </cell>
          <cell r="D396">
            <v>0.81</v>
          </cell>
          <cell r="E396">
            <v>1.93</v>
          </cell>
          <cell r="F396">
            <v>1.25</v>
          </cell>
          <cell r="G396">
            <v>1.25</v>
          </cell>
          <cell r="H396">
            <v>1.25</v>
          </cell>
          <cell r="I396">
            <v>1.417</v>
          </cell>
        </row>
        <row r="397">
          <cell r="A397">
            <v>3369</v>
          </cell>
          <cell r="B397" t="str">
            <v>NONFERROUS FOUNDRIES NEC</v>
          </cell>
          <cell r="C397">
            <v>1.62</v>
          </cell>
          <cell r="D397">
            <v>0.81</v>
          </cell>
          <cell r="E397">
            <v>1.93</v>
          </cell>
          <cell r="F397">
            <v>1.25</v>
          </cell>
          <cell r="G397">
            <v>1.25</v>
          </cell>
          <cell r="H397">
            <v>1.25</v>
          </cell>
          <cell r="I397">
            <v>1.417</v>
          </cell>
        </row>
        <row r="398">
          <cell r="A398">
            <v>3398</v>
          </cell>
          <cell r="B398" t="str">
            <v>METAL HEAT TREATING</v>
          </cell>
          <cell r="C398">
            <v>1.62</v>
          </cell>
          <cell r="D398">
            <v>0.81</v>
          </cell>
          <cell r="E398">
            <v>1.93</v>
          </cell>
          <cell r="F398">
            <v>1.25</v>
          </cell>
          <cell r="G398">
            <v>1.25</v>
          </cell>
          <cell r="H398">
            <v>1.25</v>
          </cell>
          <cell r="I398">
            <v>1.417</v>
          </cell>
        </row>
        <row r="399">
          <cell r="A399">
            <v>3399</v>
          </cell>
          <cell r="B399" t="str">
            <v>PRIMARY METAL PRODUCTS NEC</v>
          </cell>
          <cell r="C399">
            <v>1.62</v>
          </cell>
          <cell r="D399">
            <v>0.81</v>
          </cell>
          <cell r="E399">
            <v>1.93</v>
          </cell>
          <cell r="F399">
            <v>1.25</v>
          </cell>
          <cell r="G399">
            <v>1.25</v>
          </cell>
          <cell r="H399">
            <v>1.25</v>
          </cell>
          <cell r="I399">
            <v>1.417</v>
          </cell>
        </row>
        <row r="400">
          <cell r="A400">
            <v>3411</v>
          </cell>
          <cell r="B400" t="str">
            <v>METAL CANS</v>
          </cell>
          <cell r="C400">
            <v>1.4</v>
          </cell>
          <cell r="D400">
            <v>0.85</v>
          </cell>
          <cell r="E400">
            <v>1.63</v>
          </cell>
          <cell r="F400">
            <v>1.09</v>
          </cell>
          <cell r="G400">
            <v>1.09</v>
          </cell>
          <cell r="H400">
            <v>1.09</v>
          </cell>
          <cell r="I400">
            <v>1.417</v>
          </cell>
        </row>
        <row r="401">
          <cell r="A401">
            <v>3412</v>
          </cell>
          <cell r="B401" t="str">
            <v>METAL BARRELS, DRUMS &amp; PAILS</v>
          </cell>
          <cell r="C401">
            <v>1.4</v>
          </cell>
          <cell r="D401">
            <v>0.85</v>
          </cell>
          <cell r="E401">
            <v>1.63</v>
          </cell>
          <cell r="F401">
            <v>1.09</v>
          </cell>
          <cell r="G401">
            <v>1.09</v>
          </cell>
          <cell r="H401">
            <v>1.09</v>
          </cell>
          <cell r="I401">
            <v>1.417</v>
          </cell>
        </row>
        <row r="402">
          <cell r="A402">
            <v>3421</v>
          </cell>
          <cell r="B402" t="str">
            <v>CUTLERY</v>
          </cell>
          <cell r="C402">
            <v>1.4</v>
          </cell>
          <cell r="D402">
            <v>0.85</v>
          </cell>
          <cell r="E402">
            <v>1.63</v>
          </cell>
          <cell r="F402">
            <v>1.09</v>
          </cell>
          <cell r="G402">
            <v>1.09</v>
          </cell>
          <cell r="H402">
            <v>1.09</v>
          </cell>
          <cell r="I402">
            <v>1.417</v>
          </cell>
        </row>
        <row r="403">
          <cell r="A403">
            <v>3423</v>
          </cell>
          <cell r="B403" t="str">
            <v>HAND &amp; EDGE TOOLS NEC</v>
          </cell>
          <cell r="C403">
            <v>1.4</v>
          </cell>
          <cell r="D403">
            <v>0.85</v>
          </cell>
          <cell r="E403">
            <v>1.63</v>
          </cell>
          <cell r="F403">
            <v>1.09</v>
          </cell>
          <cell r="G403">
            <v>1.09</v>
          </cell>
          <cell r="H403">
            <v>1.09</v>
          </cell>
          <cell r="I403">
            <v>1.417</v>
          </cell>
        </row>
        <row r="404">
          <cell r="A404">
            <v>3425</v>
          </cell>
          <cell r="B404" t="str">
            <v>SAW BLADES &amp; HAND SAWS</v>
          </cell>
          <cell r="C404">
            <v>1.4</v>
          </cell>
          <cell r="D404">
            <v>0.85</v>
          </cell>
          <cell r="E404">
            <v>1.63</v>
          </cell>
          <cell r="F404">
            <v>1.09</v>
          </cell>
          <cell r="G404">
            <v>1.09</v>
          </cell>
          <cell r="H404">
            <v>1.09</v>
          </cell>
          <cell r="I404">
            <v>1.417</v>
          </cell>
        </row>
        <row r="405">
          <cell r="A405">
            <v>3429</v>
          </cell>
          <cell r="B405" t="str">
            <v>HARDWARE NEC</v>
          </cell>
          <cell r="C405">
            <v>1.4</v>
          </cell>
          <cell r="D405">
            <v>0.85</v>
          </cell>
          <cell r="E405">
            <v>1.63</v>
          </cell>
          <cell r="F405">
            <v>1.09</v>
          </cell>
          <cell r="G405">
            <v>1.09</v>
          </cell>
          <cell r="H405">
            <v>1.09</v>
          </cell>
          <cell r="I405">
            <v>1.417</v>
          </cell>
        </row>
        <row r="406">
          <cell r="A406">
            <v>3431</v>
          </cell>
          <cell r="B406" t="str">
            <v>METAL SANITARY WARE</v>
          </cell>
          <cell r="C406">
            <v>1.4</v>
          </cell>
          <cell r="D406">
            <v>0.85</v>
          </cell>
          <cell r="E406">
            <v>1.63</v>
          </cell>
          <cell r="F406">
            <v>1.09</v>
          </cell>
          <cell r="G406">
            <v>1.09</v>
          </cell>
          <cell r="H406">
            <v>1.09</v>
          </cell>
          <cell r="I406">
            <v>1.417</v>
          </cell>
        </row>
        <row r="407">
          <cell r="A407">
            <v>3432</v>
          </cell>
          <cell r="B407" t="str">
            <v>PLUMBING FIXTURE FITTINGS &amp; TRIM</v>
          </cell>
          <cell r="C407">
            <v>1.4</v>
          </cell>
          <cell r="D407">
            <v>0.85</v>
          </cell>
          <cell r="E407">
            <v>1.63</v>
          </cell>
          <cell r="F407">
            <v>1.09</v>
          </cell>
          <cell r="G407">
            <v>1.09</v>
          </cell>
          <cell r="H407">
            <v>1.09</v>
          </cell>
          <cell r="I407">
            <v>1.417</v>
          </cell>
        </row>
        <row r="408">
          <cell r="A408">
            <v>3433</v>
          </cell>
          <cell r="B408" t="str">
            <v>HEATING EQUIPMENT, EXCEPT ELECTRIC</v>
          </cell>
          <cell r="C408">
            <v>1.4</v>
          </cell>
          <cell r="D408">
            <v>0.85</v>
          </cell>
          <cell r="E408">
            <v>1.63</v>
          </cell>
          <cell r="F408">
            <v>1.09</v>
          </cell>
          <cell r="G408">
            <v>1.09</v>
          </cell>
          <cell r="H408">
            <v>1.09</v>
          </cell>
          <cell r="I408">
            <v>1.417</v>
          </cell>
        </row>
        <row r="409">
          <cell r="A409">
            <v>3441</v>
          </cell>
          <cell r="B409" t="str">
            <v>FABRICATED STRUCTURAL METAL</v>
          </cell>
          <cell r="C409">
            <v>1.4</v>
          </cell>
          <cell r="D409">
            <v>0.85</v>
          </cell>
          <cell r="E409">
            <v>1.63</v>
          </cell>
          <cell r="F409">
            <v>0.99</v>
          </cell>
          <cell r="G409">
            <v>0.99</v>
          </cell>
          <cell r="H409">
            <v>0.99</v>
          </cell>
          <cell r="I409">
            <v>1.557</v>
          </cell>
        </row>
        <row r="410">
          <cell r="A410">
            <v>3442</v>
          </cell>
          <cell r="B410" t="str">
            <v>METAL DOORS, SASH &amp; TRIM</v>
          </cell>
          <cell r="C410">
            <v>1.4</v>
          </cell>
          <cell r="D410">
            <v>0.85</v>
          </cell>
          <cell r="E410">
            <v>1.63</v>
          </cell>
          <cell r="F410">
            <v>0.99</v>
          </cell>
          <cell r="G410">
            <v>0.99</v>
          </cell>
          <cell r="H410">
            <v>0.99</v>
          </cell>
          <cell r="I410">
            <v>1.557</v>
          </cell>
        </row>
        <row r="411">
          <cell r="A411">
            <v>3443</v>
          </cell>
          <cell r="B411" t="str">
            <v>FABRICATED PLATE WORK (BOILER SHOPS)</v>
          </cell>
          <cell r="C411">
            <v>1.4</v>
          </cell>
          <cell r="D411">
            <v>0.85</v>
          </cell>
          <cell r="E411">
            <v>1.63</v>
          </cell>
          <cell r="F411">
            <v>0.99</v>
          </cell>
          <cell r="G411">
            <v>0.99</v>
          </cell>
          <cell r="H411">
            <v>0.99</v>
          </cell>
          <cell r="I411">
            <v>1.557</v>
          </cell>
        </row>
        <row r="412">
          <cell r="A412">
            <v>3444</v>
          </cell>
          <cell r="B412" t="str">
            <v>SHEET METAL WORK</v>
          </cell>
          <cell r="C412">
            <v>1.4</v>
          </cell>
          <cell r="D412">
            <v>0.85</v>
          </cell>
          <cell r="E412">
            <v>1.63</v>
          </cell>
          <cell r="F412">
            <v>0.99</v>
          </cell>
          <cell r="G412">
            <v>0.99</v>
          </cell>
          <cell r="H412">
            <v>0.99</v>
          </cell>
          <cell r="I412">
            <v>1.557</v>
          </cell>
        </row>
        <row r="413">
          <cell r="A413">
            <v>3446</v>
          </cell>
          <cell r="B413" t="str">
            <v>ARCHITECTURAL METAL WORK</v>
          </cell>
          <cell r="C413">
            <v>1.4</v>
          </cell>
          <cell r="D413">
            <v>0.85</v>
          </cell>
          <cell r="E413">
            <v>1.63</v>
          </cell>
          <cell r="F413">
            <v>0.99</v>
          </cell>
          <cell r="G413">
            <v>0.99</v>
          </cell>
          <cell r="H413">
            <v>0.99</v>
          </cell>
          <cell r="I413">
            <v>1.557</v>
          </cell>
        </row>
        <row r="414">
          <cell r="A414">
            <v>3448</v>
          </cell>
          <cell r="B414" t="str">
            <v>PREFABRICATED METAL BUILDINGS</v>
          </cell>
          <cell r="C414">
            <v>1.4</v>
          </cell>
          <cell r="D414">
            <v>0.85</v>
          </cell>
          <cell r="E414">
            <v>1.63</v>
          </cell>
          <cell r="F414">
            <v>0.99</v>
          </cell>
          <cell r="G414">
            <v>0.99</v>
          </cell>
          <cell r="H414">
            <v>0.99</v>
          </cell>
          <cell r="I414">
            <v>1.557</v>
          </cell>
        </row>
        <row r="415">
          <cell r="A415">
            <v>3449</v>
          </cell>
          <cell r="B415" t="str">
            <v>MISCELLANEOUS METAL WORK</v>
          </cell>
          <cell r="C415">
            <v>1.4</v>
          </cell>
          <cell r="D415">
            <v>0.85</v>
          </cell>
          <cell r="E415">
            <v>1.63</v>
          </cell>
          <cell r="F415">
            <v>0.99</v>
          </cell>
          <cell r="G415">
            <v>0.99</v>
          </cell>
          <cell r="H415">
            <v>0.99</v>
          </cell>
          <cell r="I415">
            <v>1.557</v>
          </cell>
        </row>
        <row r="416">
          <cell r="A416">
            <v>3451</v>
          </cell>
          <cell r="B416" t="str">
            <v>SCREW MACHINE PRODUCTS</v>
          </cell>
          <cell r="C416">
            <v>1.4</v>
          </cell>
          <cell r="D416">
            <v>0.85</v>
          </cell>
          <cell r="E416">
            <v>1.63</v>
          </cell>
          <cell r="F416">
            <v>1.09</v>
          </cell>
          <cell r="G416">
            <v>1.09</v>
          </cell>
          <cell r="H416">
            <v>1.09</v>
          </cell>
          <cell r="I416">
            <v>1.417</v>
          </cell>
        </row>
        <row r="417">
          <cell r="A417">
            <v>3452</v>
          </cell>
          <cell r="B417" t="str">
            <v>BOLTS, NUTS, RIVETS &amp; WASHERS</v>
          </cell>
          <cell r="C417">
            <v>1.4</v>
          </cell>
          <cell r="D417">
            <v>0.85</v>
          </cell>
          <cell r="E417">
            <v>1.63</v>
          </cell>
          <cell r="F417">
            <v>1.09</v>
          </cell>
          <cell r="G417">
            <v>1.09</v>
          </cell>
          <cell r="H417">
            <v>1.09</v>
          </cell>
          <cell r="I417">
            <v>1.417</v>
          </cell>
        </row>
        <row r="418">
          <cell r="A418">
            <v>3462</v>
          </cell>
          <cell r="B418" t="str">
            <v>IRON &amp; STEEL FORGINGS</v>
          </cell>
          <cell r="C418">
            <v>1.4</v>
          </cell>
          <cell r="D418">
            <v>0.85</v>
          </cell>
          <cell r="E418">
            <v>1.63</v>
          </cell>
          <cell r="F418">
            <v>0.97</v>
          </cell>
          <cell r="G418">
            <v>0.97</v>
          </cell>
          <cell r="H418">
            <v>0.97</v>
          </cell>
          <cell r="I418">
            <v>1.586</v>
          </cell>
        </row>
        <row r="419">
          <cell r="A419">
            <v>3463</v>
          </cell>
          <cell r="B419" t="str">
            <v>NONFERROUS FORGINGS</v>
          </cell>
          <cell r="C419">
            <v>1.4</v>
          </cell>
          <cell r="D419">
            <v>0.85</v>
          </cell>
          <cell r="E419">
            <v>1.63</v>
          </cell>
          <cell r="F419">
            <v>0.97</v>
          </cell>
          <cell r="G419">
            <v>0.97</v>
          </cell>
          <cell r="H419">
            <v>0.97</v>
          </cell>
          <cell r="I419">
            <v>1.586</v>
          </cell>
        </row>
        <row r="420">
          <cell r="A420">
            <v>3465</v>
          </cell>
          <cell r="B420" t="str">
            <v>AUTOMOTIVE STAMPINGS</v>
          </cell>
          <cell r="C420">
            <v>1.4</v>
          </cell>
          <cell r="D420">
            <v>0.85</v>
          </cell>
          <cell r="E420">
            <v>1.63</v>
          </cell>
          <cell r="F420">
            <v>0.97</v>
          </cell>
          <cell r="G420">
            <v>0.97</v>
          </cell>
          <cell r="H420">
            <v>0.97</v>
          </cell>
          <cell r="I420">
            <v>1.586</v>
          </cell>
        </row>
        <row r="421">
          <cell r="A421">
            <v>3466</v>
          </cell>
          <cell r="B421" t="str">
            <v>CROWNS &amp; CLOSURES</v>
          </cell>
          <cell r="C421">
            <v>1.4</v>
          </cell>
          <cell r="D421">
            <v>0.85</v>
          </cell>
          <cell r="E421">
            <v>1.63</v>
          </cell>
          <cell r="F421">
            <v>0.97</v>
          </cell>
          <cell r="G421">
            <v>0.97</v>
          </cell>
          <cell r="H421">
            <v>0.97</v>
          </cell>
          <cell r="I421">
            <v>1.586</v>
          </cell>
        </row>
        <row r="422">
          <cell r="A422">
            <v>3469</v>
          </cell>
          <cell r="B422" t="str">
            <v>METAL STAMPINGS NEC</v>
          </cell>
          <cell r="C422">
            <v>1.4</v>
          </cell>
          <cell r="D422">
            <v>0.85</v>
          </cell>
          <cell r="E422">
            <v>1.63</v>
          </cell>
          <cell r="F422">
            <v>0.97</v>
          </cell>
          <cell r="G422">
            <v>0.97</v>
          </cell>
          <cell r="H422">
            <v>0.97</v>
          </cell>
          <cell r="I422">
            <v>1.586</v>
          </cell>
        </row>
        <row r="423">
          <cell r="A423">
            <v>3471</v>
          </cell>
          <cell r="B423" t="str">
            <v>PLATING &amp; POLISHING</v>
          </cell>
          <cell r="C423">
            <v>1.4</v>
          </cell>
          <cell r="D423">
            <v>0.85</v>
          </cell>
          <cell r="E423">
            <v>1.63</v>
          </cell>
          <cell r="F423">
            <v>1.09</v>
          </cell>
          <cell r="G423">
            <v>1.09</v>
          </cell>
          <cell r="H423">
            <v>1.09</v>
          </cell>
          <cell r="I423">
            <v>1.417</v>
          </cell>
        </row>
        <row r="424">
          <cell r="A424">
            <v>3479</v>
          </cell>
          <cell r="B424" t="str">
            <v>METAL COATING &amp; ALLIED SERVICES</v>
          </cell>
          <cell r="C424">
            <v>1.4</v>
          </cell>
          <cell r="D424">
            <v>0.85</v>
          </cell>
          <cell r="E424">
            <v>1.63</v>
          </cell>
          <cell r="F424">
            <v>1.09</v>
          </cell>
          <cell r="G424">
            <v>1.09</v>
          </cell>
          <cell r="H424">
            <v>1.09</v>
          </cell>
          <cell r="I424">
            <v>1.417</v>
          </cell>
        </row>
        <row r="425">
          <cell r="A425">
            <v>3482</v>
          </cell>
          <cell r="B425" t="str">
            <v>SMALL ARMS AMMUNITION</v>
          </cell>
          <cell r="C425">
            <v>9999</v>
          </cell>
          <cell r="D425">
            <v>9999</v>
          </cell>
          <cell r="E425">
            <v>999</v>
          </cell>
          <cell r="F425">
            <v>1.19</v>
          </cell>
          <cell r="G425">
            <v>0</v>
          </cell>
          <cell r="H425">
            <v>1.19</v>
          </cell>
          <cell r="I425">
            <v>1.39</v>
          </cell>
        </row>
        <row r="426">
          <cell r="A426">
            <v>3483</v>
          </cell>
          <cell r="B426" t="str">
            <v>AMMUNITION, EXC. FOR SMALL ARMS NEC</v>
          </cell>
          <cell r="C426">
            <v>9999</v>
          </cell>
          <cell r="D426">
            <v>9999</v>
          </cell>
          <cell r="E426">
            <v>999</v>
          </cell>
          <cell r="F426">
            <v>1.19</v>
          </cell>
          <cell r="G426">
            <v>0</v>
          </cell>
          <cell r="H426">
            <v>1.19</v>
          </cell>
          <cell r="I426">
            <v>1.39</v>
          </cell>
        </row>
        <row r="427">
          <cell r="A427">
            <v>3484</v>
          </cell>
          <cell r="B427" t="str">
            <v>SMALL ARMS</v>
          </cell>
          <cell r="C427">
            <v>9999</v>
          </cell>
          <cell r="D427">
            <v>9999</v>
          </cell>
          <cell r="E427">
            <v>999</v>
          </cell>
          <cell r="F427">
            <v>1.19</v>
          </cell>
          <cell r="G427">
            <v>0</v>
          </cell>
          <cell r="H427">
            <v>1.19</v>
          </cell>
          <cell r="I427">
            <v>1.39</v>
          </cell>
        </row>
        <row r="428">
          <cell r="A428">
            <v>3489</v>
          </cell>
          <cell r="B428" t="str">
            <v>ORDNANCE &amp; ACCESSORIES NEC</v>
          </cell>
          <cell r="C428">
            <v>9999</v>
          </cell>
          <cell r="D428">
            <v>9999</v>
          </cell>
          <cell r="E428">
            <v>999</v>
          </cell>
          <cell r="F428">
            <v>1.19</v>
          </cell>
          <cell r="G428">
            <v>0</v>
          </cell>
          <cell r="H428">
            <v>1.19</v>
          </cell>
          <cell r="I428">
            <v>1.39</v>
          </cell>
        </row>
        <row r="429">
          <cell r="A429">
            <v>3491</v>
          </cell>
          <cell r="B429" t="str">
            <v>INDUSTRIAL VALVES</v>
          </cell>
          <cell r="C429">
            <v>1.4</v>
          </cell>
          <cell r="D429">
            <v>0.85</v>
          </cell>
          <cell r="E429">
            <v>1.63</v>
          </cell>
          <cell r="F429">
            <v>1.01</v>
          </cell>
          <cell r="G429">
            <v>1.01</v>
          </cell>
          <cell r="H429">
            <v>1.01</v>
          </cell>
          <cell r="I429">
            <v>1.524</v>
          </cell>
        </row>
        <row r="430">
          <cell r="A430">
            <v>3492</v>
          </cell>
          <cell r="B430" t="str">
            <v>FLUID POWER VALVES &amp; HOSE FITTINGS</v>
          </cell>
          <cell r="C430">
            <v>1.4</v>
          </cell>
          <cell r="D430">
            <v>0.85</v>
          </cell>
          <cell r="E430">
            <v>1.63</v>
          </cell>
          <cell r="F430">
            <v>1.01</v>
          </cell>
          <cell r="G430">
            <v>1.01</v>
          </cell>
          <cell r="H430">
            <v>1.01</v>
          </cell>
          <cell r="I430">
            <v>1.524</v>
          </cell>
        </row>
        <row r="431">
          <cell r="A431">
            <v>3493</v>
          </cell>
          <cell r="B431" t="str">
            <v>STEEL SPRINGS, EXCEPT WIRE</v>
          </cell>
          <cell r="C431">
            <v>1.4</v>
          </cell>
          <cell r="D431">
            <v>0.85</v>
          </cell>
          <cell r="E431">
            <v>1.63</v>
          </cell>
          <cell r="F431">
            <v>1.01</v>
          </cell>
          <cell r="G431">
            <v>1.01</v>
          </cell>
          <cell r="H431">
            <v>1.01</v>
          </cell>
          <cell r="I431">
            <v>1.524</v>
          </cell>
        </row>
        <row r="432">
          <cell r="A432">
            <v>3494</v>
          </cell>
          <cell r="B432" t="str">
            <v>VALVES &amp; PIPE FITTINGS</v>
          </cell>
          <cell r="C432">
            <v>1.4</v>
          </cell>
          <cell r="D432">
            <v>0.85</v>
          </cell>
          <cell r="E432">
            <v>1.63</v>
          </cell>
          <cell r="F432">
            <v>1.01</v>
          </cell>
          <cell r="G432">
            <v>1.01</v>
          </cell>
          <cell r="H432">
            <v>1.01</v>
          </cell>
          <cell r="I432">
            <v>1.524</v>
          </cell>
        </row>
        <row r="433">
          <cell r="A433">
            <v>3495</v>
          </cell>
          <cell r="B433" t="str">
            <v>WIRE SPRINGS</v>
          </cell>
          <cell r="C433">
            <v>1.4</v>
          </cell>
          <cell r="D433">
            <v>0.85</v>
          </cell>
          <cell r="E433">
            <v>1.63</v>
          </cell>
          <cell r="F433">
            <v>1.01</v>
          </cell>
          <cell r="G433">
            <v>1.01</v>
          </cell>
          <cell r="H433">
            <v>1.01</v>
          </cell>
          <cell r="I433">
            <v>1.524</v>
          </cell>
        </row>
        <row r="434">
          <cell r="A434">
            <v>3496</v>
          </cell>
          <cell r="B434" t="str">
            <v>MISC. FABRICATED WIRE PRODUCTS</v>
          </cell>
          <cell r="C434">
            <v>1.4</v>
          </cell>
          <cell r="D434">
            <v>0.85</v>
          </cell>
          <cell r="E434">
            <v>1.63</v>
          </cell>
          <cell r="F434">
            <v>1.01</v>
          </cell>
          <cell r="G434">
            <v>1.01</v>
          </cell>
          <cell r="H434">
            <v>1.01</v>
          </cell>
          <cell r="I434">
            <v>1.524</v>
          </cell>
        </row>
        <row r="435">
          <cell r="A435">
            <v>3497</v>
          </cell>
          <cell r="B435" t="str">
            <v>METAL FOIL &amp; LEAF</v>
          </cell>
          <cell r="C435">
            <v>1.4</v>
          </cell>
          <cell r="D435">
            <v>0.85</v>
          </cell>
          <cell r="E435">
            <v>1.63</v>
          </cell>
          <cell r="F435">
            <v>1.01</v>
          </cell>
          <cell r="G435">
            <v>1.01</v>
          </cell>
          <cell r="H435">
            <v>1.01</v>
          </cell>
          <cell r="I435">
            <v>1.524</v>
          </cell>
        </row>
        <row r="436">
          <cell r="A436">
            <v>3498</v>
          </cell>
          <cell r="B436" t="str">
            <v>FABRICATED PIPE &amp; FITTINGS</v>
          </cell>
          <cell r="C436">
            <v>1.4</v>
          </cell>
          <cell r="D436">
            <v>0.85</v>
          </cell>
          <cell r="E436">
            <v>1.63</v>
          </cell>
          <cell r="F436">
            <v>1.01</v>
          </cell>
          <cell r="G436">
            <v>1.01</v>
          </cell>
          <cell r="H436">
            <v>1.01</v>
          </cell>
          <cell r="I436">
            <v>1.524</v>
          </cell>
        </row>
        <row r="437">
          <cell r="A437">
            <v>3499</v>
          </cell>
          <cell r="B437" t="str">
            <v>FABRICATED METAL PRODUCTS NEC</v>
          </cell>
          <cell r="C437">
            <v>1.4</v>
          </cell>
          <cell r="D437">
            <v>0.85</v>
          </cell>
          <cell r="E437">
            <v>1.63</v>
          </cell>
          <cell r="F437">
            <v>1.01</v>
          </cell>
          <cell r="G437">
            <v>1.01</v>
          </cell>
          <cell r="H437">
            <v>1.01</v>
          </cell>
          <cell r="I437">
            <v>1.524</v>
          </cell>
        </row>
        <row r="438">
          <cell r="A438">
            <v>3511</v>
          </cell>
          <cell r="B438" t="str">
            <v>TURBINES &amp; TURBINE GENERATOR SETS</v>
          </cell>
          <cell r="C438">
            <v>1.33</v>
          </cell>
          <cell r="D438">
            <v>0.81</v>
          </cell>
          <cell r="E438">
            <v>1.64</v>
          </cell>
          <cell r="F438">
            <v>0.98</v>
          </cell>
          <cell r="G438">
            <v>0.98</v>
          </cell>
          <cell r="H438">
            <v>0.98</v>
          </cell>
          <cell r="I438">
            <v>1.417</v>
          </cell>
        </row>
        <row r="439">
          <cell r="A439">
            <v>3519</v>
          </cell>
          <cell r="B439" t="str">
            <v>INTERNAL COMBUSTION ENGINES NEC</v>
          </cell>
          <cell r="C439">
            <v>1.33</v>
          </cell>
          <cell r="D439">
            <v>0.81</v>
          </cell>
          <cell r="E439">
            <v>1.64</v>
          </cell>
          <cell r="F439">
            <v>0.94</v>
          </cell>
          <cell r="G439">
            <v>0.94</v>
          </cell>
          <cell r="H439">
            <v>0.94</v>
          </cell>
          <cell r="I439">
            <v>1.417</v>
          </cell>
        </row>
        <row r="440">
          <cell r="A440">
            <v>3523</v>
          </cell>
          <cell r="B440" t="str">
            <v>FARM MACHINERY &amp; EQUIPMENT</v>
          </cell>
          <cell r="C440">
            <v>1.33</v>
          </cell>
          <cell r="D440">
            <v>0.81</v>
          </cell>
          <cell r="E440">
            <v>1.64</v>
          </cell>
          <cell r="F440">
            <v>0.98</v>
          </cell>
          <cell r="G440">
            <v>0.98</v>
          </cell>
          <cell r="H440">
            <v>0.98</v>
          </cell>
          <cell r="I440">
            <v>1.417</v>
          </cell>
        </row>
        <row r="441">
          <cell r="A441">
            <v>3524</v>
          </cell>
          <cell r="B441" t="str">
            <v>LAWN &amp; GARDEN EQUIPMENT</v>
          </cell>
          <cell r="C441">
            <v>1.33</v>
          </cell>
          <cell r="D441">
            <v>0.81</v>
          </cell>
          <cell r="E441">
            <v>1.64</v>
          </cell>
          <cell r="F441">
            <v>1.03</v>
          </cell>
          <cell r="G441">
            <v>1.03</v>
          </cell>
          <cell r="H441">
            <v>1.03</v>
          </cell>
          <cell r="I441">
            <v>1.417</v>
          </cell>
        </row>
        <row r="442">
          <cell r="A442">
            <v>3531</v>
          </cell>
          <cell r="B442" t="str">
            <v>CONSTRUCTION MACHINERY</v>
          </cell>
          <cell r="C442">
            <v>1.33</v>
          </cell>
          <cell r="D442">
            <v>0.81</v>
          </cell>
          <cell r="E442">
            <v>1.64</v>
          </cell>
          <cell r="F442">
            <v>1.05</v>
          </cell>
          <cell r="G442">
            <v>1.05</v>
          </cell>
          <cell r="H442">
            <v>1.05</v>
          </cell>
          <cell r="I442">
            <v>1.398</v>
          </cell>
        </row>
        <row r="443">
          <cell r="A443">
            <v>3532</v>
          </cell>
          <cell r="B443" t="str">
            <v>MINING MACHINERY</v>
          </cell>
          <cell r="C443">
            <v>1.33</v>
          </cell>
          <cell r="D443">
            <v>0.81</v>
          </cell>
          <cell r="E443">
            <v>1.64</v>
          </cell>
          <cell r="F443">
            <v>1.05</v>
          </cell>
          <cell r="G443">
            <v>1.05</v>
          </cell>
          <cell r="H443">
            <v>1.05</v>
          </cell>
          <cell r="I443">
            <v>1.398</v>
          </cell>
        </row>
        <row r="444">
          <cell r="A444">
            <v>3533</v>
          </cell>
          <cell r="B444" t="str">
            <v>OIL FIELD MACHINERY</v>
          </cell>
          <cell r="C444">
            <v>1.33</v>
          </cell>
          <cell r="D444">
            <v>0.81</v>
          </cell>
          <cell r="E444">
            <v>1.64</v>
          </cell>
          <cell r="F444">
            <v>1.05</v>
          </cell>
          <cell r="G444">
            <v>1.05</v>
          </cell>
          <cell r="H444">
            <v>1.05</v>
          </cell>
          <cell r="I444">
            <v>1.398</v>
          </cell>
        </row>
        <row r="445">
          <cell r="A445">
            <v>3534</v>
          </cell>
          <cell r="B445" t="str">
            <v>ELEVATORS &amp; MOVING STAIRWAYS</v>
          </cell>
          <cell r="C445">
            <v>1.33</v>
          </cell>
          <cell r="D445">
            <v>0.81</v>
          </cell>
          <cell r="E445">
            <v>1.64</v>
          </cell>
          <cell r="F445">
            <v>1.05</v>
          </cell>
          <cell r="G445">
            <v>1.05</v>
          </cell>
          <cell r="H445">
            <v>1.05</v>
          </cell>
          <cell r="I445">
            <v>1.398</v>
          </cell>
        </row>
        <row r="446">
          <cell r="A446">
            <v>3535</v>
          </cell>
          <cell r="B446" t="str">
            <v>CONVEYERS &amp; CONVEYING EQUIPMENT</v>
          </cell>
          <cell r="C446">
            <v>1.33</v>
          </cell>
          <cell r="D446">
            <v>0.81</v>
          </cell>
          <cell r="E446">
            <v>1.64</v>
          </cell>
          <cell r="F446">
            <v>1.05</v>
          </cell>
          <cell r="G446">
            <v>1.05</v>
          </cell>
          <cell r="H446">
            <v>1.05</v>
          </cell>
          <cell r="I446">
            <v>1.398</v>
          </cell>
        </row>
        <row r="447">
          <cell r="A447">
            <v>3536</v>
          </cell>
          <cell r="B447" t="str">
            <v>HOISTS, CRANES &amp; MONORAILS</v>
          </cell>
          <cell r="C447">
            <v>1.33</v>
          </cell>
          <cell r="D447">
            <v>0.81</v>
          </cell>
          <cell r="E447">
            <v>1.64</v>
          </cell>
          <cell r="F447">
            <v>1.05</v>
          </cell>
          <cell r="G447">
            <v>1.05</v>
          </cell>
          <cell r="H447">
            <v>1.05</v>
          </cell>
          <cell r="I447">
            <v>1.398</v>
          </cell>
        </row>
        <row r="448">
          <cell r="A448">
            <v>3537</v>
          </cell>
          <cell r="B448" t="str">
            <v>INDUSTRIAL TRUCKS &amp; TRACTORS</v>
          </cell>
          <cell r="C448">
            <v>1.33</v>
          </cell>
          <cell r="D448">
            <v>0.81</v>
          </cell>
          <cell r="E448">
            <v>1.64</v>
          </cell>
          <cell r="F448">
            <v>1.05</v>
          </cell>
          <cell r="G448">
            <v>1.05</v>
          </cell>
          <cell r="H448">
            <v>1.05</v>
          </cell>
          <cell r="I448">
            <v>1.398</v>
          </cell>
        </row>
        <row r="449">
          <cell r="A449">
            <v>3541</v>
          </cell>
          <cell r="B449" t="str">
            <v>MACHINE TOOLS, METAL CUTTING TYPES</v>
          </cell>
          <cell r="C449">
            <v>1.33</v>
          </cell>
          <cell r="D449">
            <v>0.81</v>
          </cell>
          <cell r="E449">
            <v>1.64</v>
          </cell>
          <cell r="F449">
            <v>1.01</v>
          </cell>
          <cell r="G449">
            <v>1.01</v>
          </cell>
          <cell r="H449">
            <v>1.01</v>
          </cell>
          <cell r="I449">
            <v>1.439</v>
          </cell>
        </row>
        <row r="450">
          <cell r="A450">
            <v>3542</v>
          </cell>
          <cell r="B450" t="str">
            <v>MACHINE TOOLS, METAL FORMING TYPES</v>
          </cell>
          <cell r="C450">
            <v>1.33</v>
          </cell>
          <cell r="D450">
            <v>0.81</v>
          </cell>
          <cell r="E450">
            <v>1.64</v>
          </cell>
          <cell r="F450">
            <v>1.01</v>
          </cell>
          <cell r="G450">
            <v>1.01</v>
          </cell>
          <cell r="H450">
            <v>1.01</v>
          </cell>
          <cell r="I450">
            <v>1.439</v>
          </cell>
        </row>
        <row r="451">
          <cell r="A451">
            <v>3543</v>
          </cell>
          <cell r="B451" t="str">
            <v>INDUSTRIAL PATTERNS</v>
          </cell>
          <cell r="C451">
            <v>1.33</v>
          </cell>
          <cell r="D451">
            <v>0.81</v>
          </cell>
          <cell r="E451">
            <v>1.64</v>
          </cell>
          <cell r="F451">
            <v>1.01</v>
          </cell>
          <cell r="G451">
            <v>1.01</v>
          </cell>
          <cell r="H451">
            <v>1.01</v>
          </cell>
          <cell r="I451">
            <v>1.439</v>
          </cell>
        </row>
        <row r="452">
          <cell r="A452">
            <v>3544</v>
          </cell>
          <cell r="B452" t="str">
            <v>SPECIAL DIES, TOOLS, JIGS &amp; FIXTURES</v>
          </cell>
          <cell r="C452">
            <v>1.33</v>
          </cell>
          <cell r="D452">
            <v>0.81</v>
          </cell>
          <cell r="E452">
            <v>1.64</v>
          </cell>
          <cell r="F452">
            <v>1.01</v>
          </cell>
          <cell r="G452">
            <v>1.01</v>
          </cell>
          <cell r="H452">
            <v>1.01</v>
          </cell>
          <cell r="I452">
            <v>1.439</v>
          </cell>
        </row>
        <row r="453">
          <cell r="A453">
            <v>3545</v>
          </cell>
          <cell r="B453" t="str">
            <v>MACHINE TOOL ACCESSORIES</v>
          </cell>
          <cell r="C453">
            <v>1.33</v>
          </cell>
          <cell r="D453">
            <v>0.81</v>
          </cell>
          <cell r="E453">
            <v>1.64</v>
          </cell>
          <cell r="F453">
            <v>1.01</v>
          </cell>
          <cell r="G453">
            <v>1.01</v>
          </cell>
          <cell r="H453">
            <v>1.01</v>
          </cell>
          <cell r="I453">
            <v>1.439</v>
          </cell>
        </row>
        <row r="454">
          <cell r="A454">
            <v>3546</v>
          </cell>
          <cell r="B454" t="str">
            <v>POWER DRIVEN HAND TOOLS</v>
          </cell>
          <cell r="C454">
            <v>1.33</v>
          </cell>
          <cell r="D454">
            <v>0.81</v>
          </cell>
          <cell r="E454">
            <v>1.64</v>
          </cell>
          <cell r="F454">
            <v>1.01</v>
          </cell>
          <cell r="G454">
            <v>1.01</v>
          </cell>
          <cell r="H454">
            <v>1.01</v>
          </cell>
          <cell r="I454">
            <v>1.439</v>
          </cell>
        </row>
        <row r="455">
          <cell r="A455">
            <v>3547</v>
          </cell>
          <cell r="B455" t="str">
            <v>ROLLING MILL MACHINERY</v>
          </cell>
          <cell r="C455">
            <v>1.33</v>
          </cell>
          <cell r="D455">
            <v>0.81</v>
          </cell>
          <cell r="E455">
            <v>1.64</v>
          </cell>
          <cell r="F455">
            <v>1.01</v>
          </cell>
          <cell r="G455">
            <v>1.01</v>
          </cell>
          <cell r="H455">
            <v>1.01</v>
          </cell>
          <cell r="I455">
            <v>1.439</v>
          </cell>
        </row>
        <row r="456">
          <cell r="A456">
            <v>3548</v>
          </cell>
          <cell r="B456" t="str">
            <v>WELDING APPARATUS</v>
          </cell>
          <cell r="C456">
            <v>1.33</v>
          </cell>
          <cell r="D456">
            <v>0.81</v>
          </cell>
          <cell r="E456">
            <v>1.64</v>
          </cell>
          <cell r="F456">
            <v>1.01</v>
          </cell>
          <cell r="G456">
            <v>1.01</v>
          </cell>
          <cell r="H456">
            <v>1.01</v>
          </cell>
          <cell r="I456">
            <v>1.439</v>
          </cell>
        </row>
        <row r="457">
          <cell r="A457">
            <v>3549</v>
          </cell>
          <cell r="B457" t="str">
            <v>METAL WORKING MACHINERY, NEC</v>
          </cell>
          <cell r="C457">
            <v>1.33</v>
          </cell>
          <cell r="D457">
            <v>0.81</v>
          </cell>
          <cell r="E457">
            <v>1.64</v>
          </cell>
          <cell r="F457">
            <v>1.01</v>
          </cell>
          <cell r="G457">
            <v>1.01</v>
          </cell>
          <cell r="H457">
            <v>1.01</v>
          </cell>
          <cell r="I457">
            <v>1.439</v>
          </cell>
        </row>
        <row r="458">
          <cell r="A458">
            <v>3552</v>
          </cell>
          <cell r="B458" t="str">
            <v>TEXTILE MACHINERY</v>
          </cell>
          <cell r="C458">
            <v>1.33</v>
          </cell>
          <cell r="D458">
            <v>0.81</v>
          </cell>
          <cell r="E458">
            <v>1.64</v>
          </cell>
          <cell r="F458">
            <v>1.09</v>
          </cell>
          <cell r="G458">
            <v>1.09</v>
          </cell>
          <cell r="H458">
            <v>1.09</v>
          </cell>
          <cell r="I458">
            <v>1.35</v>
          </cell>
        </row>
        <row r="459">
          <cell r="A459">
            <v>3553</v>
          </cell>
          <cell r="B459" t="str">
            <v>WOOD WORKING MACHINERY</v>
          </cell>
          <cell r="C459">
            <v>1.33</v>
          </cell>
          <cell r="D459">
            <v>0.81</v>
          </cell>
          <cell r="E459">
            <v>1.64</v>
          </cell>
          <cell r="F459">
            <v>1.09</v>
          </cell>
          <cell r="G459">
            <v>1.09</v>
          </cell>
          <cell r="H459">
            <v>1.09</v>
          </cell>
          <cell r="I459">
            <v>1.35</v>
          </cell>
        </row>
        <row r="460">
          <cell r="A460">
            <v>3554</v>
          </cell>
          <cell r="B460" t="str">
            <v>PAPER INDUSTRIES MACHINERY</v>
          </cell>
          <cell r="C460">
            <v>1.33</v>
          </cell>
          <cell r="D460">
            <v>0.81</v>
          </cell>
          <cell r="E460">
            <v>1.64</v>
          </cell>
          <cell r="F460">
            <v>1.09</v>
          </cell>
          <cell r="G460">
            <v>1.09</v>
          </cell>
          <cell r="H460">
            <v>1.09</v>
          </cell>
          <cell r="I460">
            <v>1.35</v>
          </cell>
        </row>
        <row r="461">
          <cell r="A461">
            <v>3555</v>
          </cell>
          <cell r="B461" t="str">
            <v>PRINTING TRADERS MACHINERY</v>
          </cell>
          <cell r="C461">
            <v>1.33</v>
          </cell>
          <cell r="D461">
            <v>0.81</v>
          </cell>
          <cell r="E461">
            <v>1.64</v>
          </cell>
          <cell r="F461">
            <v>1.09</v>
          </cell>
          <cell r="G461">
            <v>1.09</v>
          </cell>
          <cell r="H461">
            <v>1.09</v>
          </cell>
          <cell r="I461">
            <v>1.35</v>
          </cell>
        </row>
        <row r="462">
          <cell r="A462">
            <v>3556</v>
          </cell>
          <cell r="B462" t="str">
            <v>FOOD PRODUCTS MACHINERY</v>
          </cell>
          <cell r="C462">
            <v>1.33</v>
          </cell>
          <cell r="D462">
            <v>0.81</v>
          </cell>
          <cell r="E462">
            <v>1.64</v>
          </cell>
          <cell r="F462">
            <v>1.09</v>
          </cell>
          <cell r="G462">
            <v>1.09</v>
          </cell>
          <cell r="H462">
            <v>1.09</v>
          </cell>
          <cell r="I462">
            <v>1.35</v>
          </cell>
        </row>
        <row r="463">
          <cell r="A463">
            <v>3559</v>
          </cell>
          <cell r="B463" t="str">
            <v>SPECIAL INDUSTRY MACHINERY NEC</v>
          </cell>
          <cell r="C463">
            <v>1.33</v>
          </cell>
          <cell r="D463">
            <v>0.81</v>
          </cell>
          <cell r="E463">
            <v>1.64</v>
          </cell>
          <cell r="F463">
            <v>1.09</v>
          </cell>
          <cell r="G463">
            <v>1.09</v>
          </cell>
          <cell r="H463">
            <v>1.09</v>
          </cell>
          <cell r="I463">
            <v>1.35</v>
          </cell>
        </row>
        <row r="464">
          <cell r="A464">
            <v>3561</v>
          </cell>
          <cell r="B464" t="str">
            <v>PUMPS &amp; PUMPING EQUIPMENT</v>
          </cell>
          <cell r="C464">
            <v>1.33</v>
          </cell>
          <cell r="D464">
            <v>0.81</v>
          </cell>
          <cell r="E464">
            <v>1.64</v>
          </cell>
          <cell r="F464">
            <v>1.01</v>
          </cell>
          <cell r="G464">
            <v>1.01</v>
          </cell>
          <cell r="H464">
            <v>1.01</v>
          </cell>
          <cell r="I464">
            <v>1.446</v>
          </cell>
        </row>
        <row r="465">
          <cell r="A465">
            <v>3562</v>
          </cell>
          <cell r="B465" t="str">
            <v>BALL &amp; ROLLER BEARINGS</v>
          </cell>
          <cell r="C465">
            <v>1.33</v>
          </cell>
          <cell r="D465">
            <v>0.81</v>
          </cell>
          <cell r="E465">
            <v>1.64</v>
          </cell>
          <cell r="F465">
            <v>1.01</v>
          </cell>
          <cell r="G465">
            <v>1.01</v>
          </cell>
          <cell r="H465">
            <v>1.01</v>
          </cell>
          <cell r="I465">
            <v>1.446</v>
          </cell>
        </row>
        <row r="466">
          <cell r="A466">
            <v>3563</v>
          </cell>
          <cell r="B466" t="str">
            <v>AIR &amp; GAS COMPRESSORS</v>
          </cell>
          <cell r="C466">
            <v>1.33</v>
          </cell>
          <cell r="D466">
            <v>0.81</v>
          </cell>
          <cell r="E466">
            <v>1.64</v>
          </cell>
          <cell r="F466">
            <v>1.01</v>
          </cell>
          <cell r="G466">
            <v>1.01</v>
          </cell>
          <cell r="H466">
            <v>1.01</v>
          </cell>
          <cell r="I466">
            <v>1.446</v>
          </cell>
        </row>
        <row r="467">
          <cell r="A467">
            <v>3564</v>
          </cell>
          <cell r="B467" t="str">
            <v>BLOWERS &amp; FANS</v>
          </cell>
          <cell r="C467">
            <v>1.33</v>
          </cell>
          <cell r="D467">
            <v>0.81</v>
          </cell>
          <cell r="E467">
            <v>1.64</v>
          </cell>
          <cell r="F467">
            <v>1.01</v>
          </cell>
          <cell r="G467">
            <v>1.01</v>
          </cell>
          <cell r="H467">
            <v>1.01</v>
          </cell>
          <cell r="I467">
            <v>1.446</v>
          </cell>
        </row>
        <row r="468">
          <cell r="A468">
            <v>3565</v>
          </cell>
          <cell r="B468" t="str">
            <v>PACKAGING MACHINERY</v>
          </cell>
          <cell r="C468">
            <v>1.33</v>
          </cell>
          <cell r="D468">
            <v>0.81</v>
          </cell>
          <cell r="E468">
            <v>1.64</v>
          </cell>
          <cell r="F468">
            <v>1.01</v>
          </cell>
          <cell r="G468">
            <v>1.01</v>
          </cell>
          <cell r="H468">
            <v>1.01</v>
          </cell>
          <cell r="I468">
            <v>1.446</v>
          </cell>
        </row>
        <row r="469">
          <cell r="A469">
            <v>3566</v>
          </cell>
          <cell r="B469" t="str">
            <v>SPEED CHANGERS, DRIVES &amp; GEARS</v>
          </cell>
          <cell r="C469">
            <v>1.33</v>
          </cell>
          <cell r="D469">
            <v>0.81</v>
          </cell>
          <cell r="E469">
            <v>1.64</v>
          </cell>
          <cell r="F469">
            <v>1.01</v>
          </cell>
          <cell r="G469">
            <v>1.01</v>
          </cell>
          <cell r="H469">
            <v>1.01</v>
          </cell>
          <cell r="I469">
            <v>1.446</v>
          </cell>
        </row>
        <row r="470">
          <cell r="A470">
            <v>3567</v>
          </cell>
          <cell r="B470" t="str">
            <v>INDUSTRIAL FURNACES &amp; OVENS</v>
          </cell>
          <cell r="C470">
            <v>1.33</v>
          </cell>
          <cell r="D470">
            <v>0.81</v>
          </cell>
          <cell r="E470">
            <v>1.64</v>
          </cell>
          <cell r="F470">
            <v>1.01</v>
          </cell>
          <cell r="G470">
            <v>1.01</v>
          </cell>
          <cell r="H470">
            <v>1.01</v>
          </cell>
          <cell r="I470">
            <v>1.446</v>
          </cell>
        </row>
        <row r="471">
          <cell r="A471">
            <v>3568</v>
          </cell>
          <cell r="B471" t="str">
            <v>POWER TRANSMISSION EQUIPMENT NEC</v>
          </cell>
          <cell r="C471">
            <v>1.33</v>
          </cell>
          <cell r="D471">
            <v>0.81</v>
          </cell>
          <cell r="E471">
            <v>1.64</v>
          </cell>
          <cell r="F471">
            <v>1.01</v>
          </cell>
          <cell r="G471">
            <v>1.01</v>
          </cell>
          <cell r="H471">
            <v>1.01</v>
          </cell>
          <cell r="I471">
            <v>1.446</v>
          </cell>
        </row>
        <row r="472">
          <cell r="A472">
            <v>3569</v>
          </cell>
          <cell r="B472" t="str">
            <v>GENERAL INDUSTRIAL MACHINERY NEC</v>
          </cell>
          <cell r="C472">
            <v>1.33</v>
          </cell>
          <cell r="D472">
            <v>0.81</v>
          </cell>
          <cell r="E472">
            <v>1.64</v>
          </cell>
          <cell r="F472">
            <v>1.01</v>
          </cell>
          <cell r="G472">
            <v>1.01</v>
          </cell>
          <cell r="H472">
            <v>1.01</v>
          </cell>
          <cell r="I472">
            <v>1.446</v>
          </cell>
        </row>
        <row r="473">
          <cell r="A473">
            <v>3571</v>
          </cell>
          <cell r="B473" t="str">
            <v>ELECTRONIC COMPUTERS</v>
          </cell>
          <cell r="C473">
            <v>1.05</v>
          </cell>
          <cell r="D473">
            <v>0.75</v>
          </cell>
          <cell r="E473">
            <v>1.43</v>
          </cell>
          <cell r="F473">
            <v>1.08</v>
          </cell>
          <cell r="G473">
            <v>1.08</v>
          </cell>
          <cell r="H473">
            <v>1.08</v>
          </cell>
          <cell r="I473">
            <v>1.076</v>
          </cell>
        </row>
        <row r="474">
          <cell r="A474">
            <v>3572</v>
          </cell>
          <cell r="B474" t="str">
            <v>COMPUTER STORAGE DEVICES</v>
          </cell>
          <cell r="C474">
            <v>1.05</v>
          </cell>
          <cell r="D474">
            <v>0.75</v>
          </cell>
          <cell r="E474">
            <v>1.43</v>
          </cell>
          <cell r="F474">
            <v>1.08</v>
          </cell>
          <cell r="G474">
            <v>1.08</v>
          </cell>
          <cell r="H474">
            <v>1.08</v>
          </cell>
          <cell r="I474">
            <v>1.076</v>
          </cell>
        </row>
        <row r="475">
          <cell r="A475">
            <v>3575</v>
          </cell>
          <cell r="B475" t="str">
            <v>COMPUTER TERMINALS</v>
          </cell>
          <cell r="C475">
            <v>1.05</v>
          </cell>
          <cell r="D475">
            <v>0.75</v>
          </cell>
          <cell r="E475">
            <v>1.43</v>
          </cell>
          <cell r="F475">
            <v>1.08</v>
          </cell>
          <cell r="G475">
            <v>1.08</v>
          </cell>
          <cell r="H475">
            <v>1.08</v>
          </cell>
          <cell r="I475">
            <v>1.076</v>
          </cell>
        </row>
        <row r="476">
          <cell r="A476">
            <v>3577</v>
          </cell>
          <cell r="B476" t="str">
            <v>COMPUTER PERIPHERAL EQUIPMENT NEC</v>
          </cell>
          <cell r="C476">
            <v>1.05</v>
          </cell>
          <cell r="D476">
            <v>0.75</v>
          </cell>
          <cell r="E476">
            <v>1.43</v>
          </cell>
          <cell r="F476">
            <v>1.08</v>
          </cell>
          <cell r="G476">
            <v>1.08</v>
          </cell>
          <cell r="H476">
            <v>1.08</v>
          </cell>
          <cell r="I476">
            <v>1.076</v>
          </cell>
        </row>
        <row r="477">
          <cell r="A477">
            <v>3578</v>
          </cell>
          <cell r="B477" t="str">
            <v>CALCULATING &amp; ACCOUNTING EQUIP'T</v>
          </cell>
          <cell r="C477">
            <v>1.05</v>
          </cell>
          <cell r="D477">
            <v>0.75</v>
          </cell>
          <cell r="E477">
            <v>1.43</v>
          </cell>
          <cell r="F477">
            <v>1.08</v>
          </cell>
          <cell r="G477">
            <v>1.08</v>
          </cell>
          <cell r="H477">
            <v>1.08</v>
          </cell>
          <cell r="I477">
            <v>1.076</v>
          </cell>
        </row>
        <row r="478">
          <cell r="A478">
            <v>3579</v>
          </cell>
          <cell r="B478" t="str">
            <v>OFFICE MACHINES NEC</v>
          </cell>
          <cell r="C478">
            <v>1.05</v>
          </cell>
          <cell r="D478">
            <v>0.75</v>
          </cell>
          <cell r="E478">
            <v>1.43</v>
          </cell>
          <cell r="F478">
            <v>1.08</v>
          </cell>
          <cell r="G478">
            <v>1.08</v>
          </cell>
          <cell r="H478">
            <v>1.08</v>
          </cell>
          <cell r="I478">
            <v>1.076</v>
          </cell>
        </row>
        <row r="479">
          <cell r="A479">
            <v>3581</v>
          </cell>
          <cell r="B479" t="str">
            <v>AUTOMATIC VENDING MACHINES</v>
          </cell>
          <cell r="C479">
            <v>0.89</v>
          </cell>
          <cell r="D479">
            <v>0.64</v>
          </cell>
          <cell r="E479">
            <v>1.21</v>
          </cell>
          <cell r="F479">
            <v>0.65</v>
          </cell>
          <cell r="G479">
            <v>0.65</v>
          </cell>
          <cell r="H479">
            <v>0.65</v>
          </cell>
          <cell r="I479">
            <v>1.516</v>
          </cell>
        </row>
        <row r="480">
          <cell r="A480">
            <v>3582</v>
          </cell>
          <cell r="B480" t="str">
            <v>COMMERCIAL LAUNDRY EQUIPMENT</v>
          </cell>
          <cell r="C480">
            <v>1.33</v>
          </cell>
          <cell r="D480">
            <v>0.81</v>
          </cell>
          <cell r="E480">
            <v>1.64</v>
          </cell>
          <cell r="F480">
            <v>0.97</v>
          </cell>
          <cell r="G480">
            <v>0.97</v>
          </cell>
          <cell r="H480">
            <v>0.97</v>
          </cell>
          <cell r="I480">
            <v>1.516</v>
          </cell>
        </row>
        <row r="481">
          <cell r="A481">
            <v>3585</v>
          </cell>
          <cell r="B481" t="str">
            <v>REFRIGERATION &amp; HEATING EQUIPMENT</v>
          </cell>
          <cell r="C481">
            <v>1.33</v>
          </cell>
          <cell r="D481">
            <v>0.81</v>
          </cell>
          <cell r="E481">
            <v>1.64</v>
          </cell>
          <cell r="F481">
            <v>0.97</v>
          </cell>
          <cell r="G481">
            <v>0.97</v>
          </cell>
          <cell r="H481">
            <v>0.97</v>
          </cell>
          <cell r="I481">
            <v>1.516</v>
          </cell>
        </row>
        <row r="482">
          <cell r="A482">
            <v>3586</v>
          </cell>
          <cell r="B482" t="str">
            <v>MEASURING &amp; DISPENSING PUMPS</v>
          </cell>
          <cell r="C482">
            <v>1.33</v>
          </cell>
          <cell r="D482">
            <v>0.81</v>
          </cell>
          <cell r="E482">
            <v>1.64</v>
          </cell>
          <cell r="F482">
            <v>0.97</v>
          </cell>
          <cell r="G482">
            <v>0.97</v>
          </cell>
          <cell r="H482">
            <v>0.97</v>
          </cell>
          <cell r="I482">
            <v>1.516</v>
          </cell>
        </row>
        <row r="483">
          <cell r="A483">
            <v>3589</v>
          </cell>
          <cell r="B483" t="str">
            <v>SERVICE INDUSTRY MACHINERY NEC</v>
          </cell>
          <cell r="C483">
            <v>1.33</v>
          </cell>
          <cell r="D483">
            <v>0.81</v>
          </cell>
          <cell r="E483">
            <v>1.64</v>
          </cell>
          <cell r="F483">
            <v>0.97</v>
          </cell>
          <cell r="G483">
            <v>0.97</v>
          </cell>
          <cell r="H483">
            <v>0.97</v>
          </cell>
          <cell r="I483">
            <v>1.516</v>
          </cell>
        </row>
        <row r="484">
          <cell r="A484">
            <v>3592</v>
          </cell>
          <cell r="B484" t="str">
            <v>CARBURETORS, PISTONS, RINGS, VALVES</v>
          </cell>
          <cell r="C484">
            <v>1.33</v>
          </cell>
          <cell r="D484">
            <v>0.81</v>
          </cell>
          <cell r="E484">
            <v>1.64</v>
          </cell>
          <cell r="F484">
            <v>1.03</v>
          </cell>
          <cell r="G484">
            <v>1.03</v>
          </cell>
          <cell r="H484">
            <v>1.03</v>
          </cell>
          <cell r="I484">
            <v>1.417</v>
          </cell>
        </row>
        <row r="485">
          <cell r="A485">
            <v>3593</v>
          </cell>
          <cell r="B485" t="str">
            <v>FLUID POWER CYLINDER &amp; ACTUATORS</v>
          </cell>
          <cell r="C485">
            <v>1.33</v>
          </cell>
          <cell r="D485">
            <v>0.81</v>
          </cell>
          <cell r="E485">
            <v>1.64</v>
          </cell>
          <cell r="F485">
            <v>1.03</v>
          </cell>
          <cell r="G485">
            <v>1.03</v>
          </cell>
          <cell r="H485">
            <v>1.03</v>
          </cell>
          <cell r="I485">
            <v>1.417</v>
          </cell>
        </row>
        <row r="486">
          <cell r="A486">
            <v>3594</v>
          </cell>
          <cell r="B486" t="str">
            <v>FLUID POWER PUMPS &amp; MOTORS</v>
          </cell>
          <cell r="C486">
            <v>1.33</v>
          </cell>
          <cell r="D486">
            <v>0.81</v>
          </cell>
          <cell r="E486">
            <v>1.64</v>
          </cell>
          <cell r="F486">
            <v>1.03</v>
          </cell>
          <cell r="G486">
            <v>1.03</v>
          </cell>
          <cell r="H486">
            <v>1.03</v>
          </cell>
          <cell r="I486">
            <v>1.417</v>
          </cell>
        </row>
        <row r="487">
          <cell r="A487">
            <v>3596</v>
          </cell>
          <cell r="B487" t="str">
            <v>SCALES &amp; BALANCES, EXC. LABORATORY</v>
          </cell>
          <cell r="C487">
            <v>1.33</v>
          </cell>
          <cell r="D487">
            <v>0.81</v>
          </cell>
          <cell r="E487">
            <v>1.64</v>
          </cell>
          <cell r="F487">
            <v>1.03</v>
          </cell>
          <cell r="G487">
            <v>1.03</v>
          </cell>
          <cell r="H487">
            <v>1.03</v>
          </cell>
          <cell r="I487">
            <v>1.417</v>
          </cell>
        </row>
        <row r="488">
          <cell r="A488">
            <v>3599</v>
          </cell>
          <cell r="B488" t="str">
            <v>INDUSTRIAL MACHINERY NEC</v>
          </cell>
          <cell r="C488">
            <v>1.33</v>
          </cell>
          <cell r="D488">
            <v>0.81</v>
          </cell>
          <cell r="E488">
            <v>1.64</v>
          </cell>
          <cell r="F488">
            <v>1.03</v>
          </cell>
          <cell r="G488">
            <v>1.03</v>
          </cell>
          <cell r="H488">
            <v>1.03</v>
          </cell>
          <cell r="I488">
            <v>1.417</v>
          </cell>
        </row>
        <row r="489">
          <cell r="A489">
            <v>3612</v>
          </cell>
          <cell r="B489" t="str">
            <v>TRANSFORMERS, EXCEPT ELECTRONIC</v>
          </cell>
          <cell r="C489">
            <v>1.33</v>
          </cell>
          <cell r="D489">
            <v>0.81</v>
          </cell>
          <cell r="E489">
            <v>1.64</v>
          </cell>
          <cell r="F489">
            <v>1.03</v>
          </cell>
          <cell r="G489">
            <v>1.03</v>
          </cell>
          <cell r="H489">
            <v>1.03</v>
          </cell>
          <cell r="I489">
            <v>1.417</v>
          </cell>
        </row>
        <row r="490">
          <cell r="A490">
            <v>3613</v>
          </cell>
          <cell r="B490" t="str">
            <v>SWITCH GEAR &amp; SWITCHBOARD APP.</v>
          </cell>
          <cell r="C490">
            <v>1.33</v>
          </cell>
          <cell r="D490">
            <v>0.81</v>
          </cell>
          <cell r="E490">
            <v>1.64</v>
          </cell>
          <cell r="F490">
            <v>1.03</v>
          </cell>
          <cell r="G490">
            <v>1.03</v>
          </cell>
          <cell r="H490">
            <v>1.03</v>
          </cell>
          <cell r="I490">
            <v>1.417</v>
          </cell>
        </row>
        <row r="491">
          <cell r="A491">
            <v>3621</v>
          </cell>
          <cell r="B491" t="str">
            <v>MOTORS &amp; GENERATORS</v>
          </cell>
          <cell r="C491">
            <v>1.33</v>
          </cell>
          <cell r="D491">
            <v>0.81</v>
          </cell>
          <cell r="E491">
            <v>1.64</v>
          </cell>
          <cell r="F491">
            <v>0.99</v>
          </cell>
          <cell r="G491">
            <v>0.99</v>
          </cell>
          <cell r="H491">
            <v>0.99</v>
          </cell>
          <cell r="I491">
            <v>1.471</v>
          </cell>
        </row>
        <row r="492">
          <cell r="A492">
            <v>3624</v>
          </cell>
          <cell r="B492" t="str">
            <v>CARBON &amp; GRAPHITE PRODUCTS</v>
          </cell>
          <cell r="C492">
            <v>1.33</v>
          </cell>
          <cell r="D492">
            <v>0.81</v>
          </cell>
          <cell r="E492">
            <v>1.64</v>
          </cell>
          <cell r="F492">
            <v>0.99</v>
          </cell>
          <cell r="G492">
            <v>0.99</v>
          </cell>
          <cell r="H492">
            <v>0.99</v>
          </cell>
          <cell r="I492">
            <v>1.471</v>
          </cell>
        </row>
        <row r="493">
          <cell r="A493">
            <v>3625</v>
          </cell>
          <cell r="B493" t="str">
            <v>RELAYS &amp; INDUSTRIAL CONTROLS</v>
          </cell>
          <cell r="C493">
            <v>1.33</v>
          </cell>
          <cell r="D493">
            <v>0.81</v>
          </cell>
          <cell r="E493">
            <v>1.64</v>
          </cell>
          <cell r="F493">
            <v>0.99</v>
          </cell>
          <cell r="G493">
            <v>0.99</v>
          </cell>
          <cell r="H493">
            <v>0.99</v>
          </cell>
          <cell r="I493">
            <v>1.471</v>
          </cell>
        </row>
        <row r="494">
          <cell r="A494">
            <v>3629</v>
          </cell>
          <cell r="B494" t="str">
            <v>ELECTRICAL INDUSTRIAL APPARATUS NEC</v>
          </cell>
          <cell r="C494">
            <v>1.33</v>
          </cell>
          <cell r="D494">
            <v>0.81</v>
          </cell>
          <cell r="E494">
            <v>1.64</v>
          </cell>
          <cell r="F494">
            <v>0.99</v>
          </cell>
          <cell r="G494">
            <v>0.99</v>
          </cell>
          <cell r="H494">
            <v>0.99</v>
          </cell>
          <cell r="I494">
            <v>1.471</v>
          </cell>
        </row>
        <row r="495">
          <cell r="A495">
            <v>3631</v>
          </cell>
          <cell r="B495" t="str">
            <v>HOUSEHOLD COOKING EQUIPMENT</v>
          </cell>
          <cell r="C495">
            <v>0.81</v>
          </cell>
          <cell r="D495">
            <v>0.58</v>
          </cell>
          <cell r="E495">
            <v>1.09</v>
          </cell>
          <cell r="F495">
            <v>0.56</v>
          </cell>
          <cell r="G495">
            <v>0.56</v>
          </cell>
          <cell r="H495">
            <v>0.56</v>
          </cell>
          <cell r="I495">
            <v>1.586</v>
          </cell>
        </row>
        <row r="496">
          <cell r="A496">
            <v>3632</v>
          </cell>
          <cell r="B496" t="str">
            <v>HOUSEHOLD REFRIGERATORS &amp; FRZRS.</v>
          </cell>
          <cell r="C496">
            <v>0.81</v>
          </cell>
          <cell r="D496">
            <v>0.58</v>
          </cell>
          <cell r="E496">
            <v>1.09</v>
          </cell>
          <cell r="F496">
            <v>0.56</v>
          </cell>
          <cell r="G496">
            <v>0.56</v>
          </cell>
          <cell r="H496">
            <v>0.56</v>
          </cell>
          <cell r="I496">
            <v>1.586</v>
          </cell>
        </row>
        <row r="497">
          <cell r="A497">
            <v>3633</v>
          </cell>
          <cell r="B497" t="str">
            <v>HOUSEHOLD LAUNDRY EQUIPMENT</v>
          </cell>
          <cell r="C497">
            <v>0.81</v>
          </cell>
          <cell r="D497">
            <v>0.58</v>
          </cell>
          <cell r="E497">
            <v>1.09</v>
          </cell>
          <cell r="F497">
            <v>0.56</v>
          </cell>
          <cell r="G497">
            <v>0.56</v>
          </cell>
          <cell r="H497">
            <v>0.56</v>
          </cell>
          <cell r="I497">
            <v>1.586</v>
          </cell>
        </row>
        <row r="498">
          <cell r="A498">
            <v>3634</v>
          </cell>
          <cell r="B498" t="str">
            <v>ELECTRIC HOUSEWARES &amp; FANS</v>
          </cell>
          <cell r="C498">
            <v>0.81</v>
          </cell>
          <cell r="D498">
            <v>0.58</v>
          </cell>
          <cell r="E498">
            <v>1.09</v>
          </cell>
          <cell r="F498">
            <v>0.56</v>
          </cell>
          <cell r="G498">
            <v>0.56</v>
          </cell>
          <cell r="H498">
            <v>0.56</v>
          </cell>
          <cell r="I498">
            <v>1.586</v>
          </cell>
        </row>
        <row r="499">
          <cell r="A499">
            <v>3635</v>
          </cell>
          <cell r="B499" t="str">
            <v>HOUSEHOLD VACUUM CLEANERS</v>
          </cell>
          <cell r="C499">
            <v>0.81</v>
          </cell>
          <cell r="D499">
            <v>0.58</v>
          </cell>
          <cell r="E499">
            <v>1.09</v>
          </cell>
          <cell r="F499">
            <v>0.56</v>
          </cell>
          <cell r="G499">
            <v>0.56</v>
          </cell>
          <cell r="H499">
            <v>0.56</v>
          </cell>
          <cell r="I499">
            <v>1.586</v>
          </cell>
        </row>
        <row r="500">
          <cell r="A500">
            <v>3639</v>
          </cell>
          <cell r="B500" t="str">
            <v>HOUSEHOLD APPLIANCES NEC</v>
          </cell>
          <cell r="C500">
            <v>0.81</v>
          </cell>
          <cell r="D500">
            <v>0.58</v>
          </cell>
          <cell r="E500">
            <v>1.09</v>
          </cell>
          <cell r="F500">
            <v>0.56</v>
          </cell>
          <cell r="G500">
            <v>0.56</v>
          </cell>
          <cell r="H500">
            <v>0.56</v>
          </cell>
          <cell r="I500">
            <v>1.586</v>
          </cell>
        </row>
        <row r="501">
          <cell r="A501">
            <v>3641</v>
          </cell>
          <cell r="B501" t="str">
            <v>ELECTRIC LAMPS</v>
          </cell>
          <cell r="C501">
            <v>0.81</v>
          </cell>
          <cell r="D501">
            <v>0.58</v>
          </cell>
          <cell r="E501">
            <v>1.09</v>
          </cell>
          <cell r="F501">
            <v>0.58</v>
          </cell>
          <cell r="G501">
            <v>0.58</v>
          </cell>
          <cell r="H501">
            <v>0.58</v>
          </cell>
          <cell r="I501">
            <v>1.525</v>
          </cell>
        </row>
        <row r="502">
          <cell r="A502">
            <v>3643</v>
          </cell>
          <cell r="B502" t="str">
            <v>CURRENT-CARRYING WIRING DEVICES</v>
          </cell>
          <cell r="C502">
            <v>0.81</v>
          </cell>
          <cell r="D502">
            <v>0.58</v>
          </cell>
          <cell r="E502">
            <v>1.09</v>
          </cell>
          <cell r="F502">
            <v>0.58</v>
          </cell>
          <cell r="G502">
            <v>0.58</v>
          </cell>
          <cell r="H502">
            <v>0.58</v>
          </cell>
          <cell r="I502">
            <v>1.525</v>
          </cell>
        </row>
        <row r="503">
          <cell r="A503">
            <v>3644</v>
          </cell>
          <cell r="B503" t="str">
            <v>NONCURRENT-CARRYING WIRING DEVICES</v>
          </cell>
          <cell r="C503">
            <v>0.81</v>
          </cell>
          <cell r="D503">
            <v>0.58</v>
          </cell>
          <cell r="E503">
            <v>1.09</v>
          </cell>
          <cell r="F503">
            <v>0.58</v>
          </cell>
          <cell r="G503">
            <v>0.58</v>
          </cell>
          <cell r="H503">
            <v>0.58</v>
          </cell>
          <cell r="I503">
            <v>1.525</v>
          </cell>
        </row>
        <row r="504">
          <cell r="A504">
            <v>3645</v>
          </cell>
          <cell r="B504" t="str">
            <v>RESIDENTIAL LIGHTING FIXTURES</v>
          </cell>
          <cell r="C504">
            <v>0.81</v>
          </cell>
          <cell r="D504">
            <v>0.58</v>
          </cell>
          <cell r="E504">
            <v>1.09</v>
          </cell>
          <cell r="F504">
            <v>0.58</v>
          </cell>
          <cell r="G504">
            <v>0.58</v>
          </cell>
          <cell r="H504">
            <v>0.58</v>
          </cell>
          <cell r="I504">
            <v>1.525</v>
          </cell>
        </row>
        <row r="505">
          <cell r="A505">
            <v>3646</v>
          </cell>
          <cell r="B505" t="str">
            <v>COMMERCIAL LIGHTING FIXTURES</v>
          </cell>
          <cell r="C505">
            <v>0.81</v>
          </cell>
          <cell r="D505">
            <v>0.58</v>
          </cell>
          <cell r="E505">
            <v>1.09</v>
          </cell>
          <cell r="F505">
            <v>0.58</v>
          </cell>
          <cell r="G505">
            <v>0.58</v>
          </cell>
          <cell r="H505">
            <v>0.58</v>
          </cell>
          <cell r="I505">
            <v>1.525</v>
          </cell>
        </row>
        <row r="506">
          <cell r="A506">
            <v>3647</v>
          </cell>
          <cell r="B506" t="str">
            <v>VEHICULAR LIGHTING EQUIPMENT</v>
          </cell>
          <cell r="C506">
            <v>0.81</v>
          </cell>
          <cell r="D506">
            <v>0.58</v>
          </cell>
          <cell r="E506">
            <v>1.09</v>
          </cell>
          <cell r="F506">
            <v>0.58</v>
          </cell>
          <cell r="G506">
            <v>0.58</v>
          </cell>
          <cell r="H506">
            <v>0.58</v>
          </cell>
          <cell r="I506">
            <v>1.525</v>
          </cell>
        </row>
        <row r="507">
          <cell r="A507">
            <v>3648</v>
          </cell>
          <cell r="B507" t="str">
            <v>LIGHTING EQUIPMENT NEC</v>
          </cell>
          <cell r="C507">
            <v>0.81</v>
          </cell>
          <cell r="D507">
            <v>0.58</v>
          </cell>
          <cell r="E507">
            <v>1.09</v>
          </cell>
          <cell r="F507">
            <v>0.58</v>
          </cell>
          <cell r="G507">
            <v>0.58</v>
          </cell>
          <cell r="H507">
            <v>0.58</v>
          </cell>
          <cell r="I507">
            <v>1.525</v>
          </cell>
        </row>
        <row r="508">
          <cell r="A508">
            <v>3651</v>
          </cell>
          <cell r="B508" t="str">
            <v>HOUSEHOLD AUDIO &amp; VIDEO EQUIPMENT</v>
          </cell>
          <cell r="C508">
            <v>0.81</v>
          </cell>
          <cell r="D508">
            <v>0.58</v>
          </cell>
          <cell r="E508">
            <v>1.09</v>
          </cell>
          <cell r="F508">
            <v>0.63</v>
          </cell>
          <cell r="G508">
            <v>0.63</v>
          </cell>
          <cell r="H508">
            <v>0.63</v>
          </cell>
          <cell r="I508">
            <v>1.417</v>
          </cell>
        </row>
        <row r="509">
          <cell r="A509">
            <v>3652</v>
          </cell>
          <cell r="B509" t="str">
            <v>PRERECORDED RECORDS &amp; TAPES</v>
          </cell>
          <cell r="C509">
            <v>0.81</v>
          </cell>
          <cell r="D509">
            <v>0.58</v>
          </cell>
          <cell r="E509">
            <v>1.09</v>
          </cell>
          <cell r="F509">
            <v>0.63</v>
          </cell>
          <cell r="G509">
            <v>0.63</v>
          </cell>
          <cell r="H509">
            <v>0.63</v>
          </cell>
          <cell r="I509">
            <v>1.417</v>
          </cell>
        </row>
        <row r="510">
          <cell r="A510">
            <v>3661</v>
          </cell>
          <cell r="B510" t="str">
            <v>TELEPHONE &amp; TELEGRAPH APPARATUS</v>
          </cell>
          <cell r="C510">
            <v>1.05</v>
          </cell>
          <cell r="D510">
            <v>0.75</v>
          </cell>
          <cell r="E510">
            <v>1.43</v>
          </cell>
          <cell r="F510">
            <v>1.06</v>
          </cell>
          <cell r="G510">
            <v>1.06</v>
          </cell>
          <cell r="H510">
            <v>1.06</v>
          </cell>
          <cell r="I510">
            <v>1.091</v>
          </cell>
        </row>
        <row r="511">
          <cell r="A511">
            <v>3663</v>
          </cell>
          <cell r="B511" t="str">
            <v>RADIO &amp; TV COMMUNICATIONS EQUIP'T</v>
          </cell>
          <cell r="C511">
            <v>1.05</v>
          </cell>
          <cell r="D511">
            <v>0.75</v>
          </cell>
          <cell r="E511">
            <v>1.43</v>
          </cell>
          <cell r="F511">
            <v>1.06</v>
          </cell>
          <cell r="G511">
            <v>1.06</v>
          </cell>
          <cell r="H511">
            <v>1.06</v>
          </cell>
          <cell r="I511">
            <v>1.091</v>
          </cell>
        </row>
        <row r="512">
          <cell r="A512">
            <v>3669</v>
          </cell>
          <cell r="B512" t="str">
            <v>COMMUNICATIONS EQUIPMENT NEC</v>
          </cell>
          <cell r="C512">
            <v>1.05</v>
          </cell>
          <cell r="D512">
            <v>0.75</v>
          </cell>
          <cell r="E512">
            <v>1.43</v>
          </cell>
          <cell r="F512">
            <v>1.06</v>
          </cell>
          <cell r="G512">
            <v>1.06</v>
          </cell>
          <cell r="H512">
            <v>1.06</v>
          </cell>
          <cell r="I512">
            <v>1.091</v>
          </cell>
        </row>
        <row r="513">
          <cell r="A513">
            <v>3671</v>
          </cell>
          <cell r="B513" t="str">
            <v>ELECTRON TUBES</v>
          </cell>
          <cell r="C513">
            <v>1.05</v>
          </cell>
          <cell r="D513">
            <v>0.75</v>
          </cell>
          <cell r="E513">
            <v>1.43</v>
          </cell>
          <cell r="F513">
            <v>0.87</v>
          </cell>
          <cell r="G513">
            <v>0.87</v>
          </cell>
          <cell r="H513">
            <v>0.87</v>
          </cell>
          <cell r="I513">
            <v>1.258</v>
          </cell>
        </row>
        <row r="514">
          <cell r="A514">
            <v>3672</v>
          </cell>
          <cell r="B514" t="str">
            <v>PRINTED CIRCUIT BOARDS</v>
          </cell>
          <cell r="C514">
            <v>1.05</v>
          </cell>
          <cell r="D514">
            <v>0.75</v>
          </cell>
          <cell r="E514">
            <v>1.43</v>
          </cell>
          <cell r="F514">
            <v>0.87</v>
          </cell>
          <cell r="G514">
            <v>0.87</v>
          </cell>
          <cell r="H514">
            <v>0.87</v>
          </cell>
          <cell r="I514">
            <v>1.258</v>
          </cell>
        </row>
        <row r="515">
          <cell r="A515">
            <v>3674</v>
          </cell>
          <cell r="B515" t="str">
            <v>SEMI CONDUCTORS &amp; RELATED DEVICES</v>
          </cell>
          <cell r="C515">
            <v>1.05</v>
          </cell>
          <cell r="D515">
            <v>0.75</v>
          </cell>
          <cell r="E515">
            <v>1.43</v>
          </cell>
          <cell r="F515">
            <v>0.87</v>
          </cell>
          <cell r="G515">
            <v>0.87</v>
          </cell>
          <cell r="H515">
            <v>0.87</v>
          </cell>
          <cell r="I515">
            <v>1.258</v>
          </cell>
        </row>
        <row r="516">
          <cell r="A516">
            <v>3675</v>
          </cell>
          <cell r="B516" t="str">
            <v>ELECTRONIC CAPACITORS</v>
          </cell>
          <cell r="C516">
            <v>1.05</v>
          </cell>
          <cell r="D516">
            <v>0.75</v>
          </cell>
          <cell r="E516">
            <v>1.43</v>
          </cell>
          <cell r="F516">
            <v>0.87</v>
          </cell>
          <cell r="G516">
            <v>0.87</v>
          </cell>
          <cell r="H516">
            <v>0.87</v>
          </cell>
          <cell r="I516">
            <v>1.258</v>
          </cell>
        </row>
        <row r="517">
          <cell r="A517">
            <v>3676</v>
          </cell>
          <cell r="B517" t="str">
            <v>ELECTRONIC RESISTORS</v>
          </cell>
          <cell r="C517">
            <v>1.05</v>
          </cell>
          <cell r="D517">
            <v>0.75</v>
          </cell>
          <cell r="E517">
            <v>1.43</v>
          </cell>
          <cell r="F517">
            <v>0.87</v>
          </cell>
          <cell r="G517">
            <v>0.87</v>
          </cell>
          <cell r="H517">
            <v>0.87</v>
          </cell>
          <cell r="I517">
            <v>1.258</v>
          </cell>
        </row>
        <row r="518">
          <cell r="A518">
            <v>3677</v>
          </cell>
          <cell r="B518" t="str">
            <v>ELECTRONIC COILS &amp; TRANSFORMERS</v>
          </cell>
          <cell r="C518">
            <v>1.05</v>
          </cell>
          <cell r="D518">
            <v>0.75</v>
          </cell>
          <cell r="E518">
            <v>1.43</v>
          </cell>
          <cell r="F518">
            <v>0.87</v>
          </cell>
          <cell r="G518">
            <v>0.87</v>
          </cell>
          <cell r="H518">
            <v>0.87</v>
          </cell>
          <cell r="I518">
            <v>1.258</v>
          </cell>
        </row>
        <row r="519">
          <cell r="A519">
            <v>3678</v>
          </cell>
          <cell r="B519" t="str">
            <v>ELECTRONIC CONNECTORS</v>
          </cell>
          <cell r="C519">
            <v>1.05</v>
          </cell>
          <cell r="D519">
            <v>0.75</v>
          </cell>
          <cell r="E519">
            <v>1.43</v>
          </cell>
          <cell r="F519">
            <v>0.87</v>
          </cell>
          <cell r="G519">
            <v>0.87</v>
          </cell>
          <cell r="H519">
            <v>0.87</v>
          </cell>
          <cell r="I519">
            <v>1.258</v>
          </cell>
        </row>
        <row r="520">
          <cell r="A520">
            <v>3679</v>
          </cell>
          <cell r="B520" t="str">
            <v>ELECTRONIC COMPONENTS NEC</v>
          </cell>
          <cell r="C520">
            <v>1.05</v>
          </cell>
          <cell r="D520">
            <v>0.75</v>
          </cell>
          <cell r="E520">
            <v>1.43</v>
          </cell>
          <cell r="F520">
            <v>0.87</v>
          </cell>
          <cell r="G520">
            <v>0.87</v>
          </cell>
          <cell r="H520">
            <v>0.87</v>
          </cell>
          <cell r="I520">
            <v>1.258</v>
          </cell>
        </row>
        <row r="521">
          <cell r="A521">
            <v>3691</v>
          </cell>
          <cell r="B521" t="str">
            <v>STORAGE BATTERIES</v>
          </cell>
          <cell r="C521">
            <v>0.89</v>
          </cell>
          <cell r="D521">
            <v>0.64</v>
          </cell>
          <cell r="E521">
            <v>1.21</v>
          </cell>
          <cell r="F521">
            <v>0.69</v>
          </cell>
          <cell r="G521">
            <v>0.69</v>
          </cell>
          <cell r="H521">
            <v>0.69</v>
          </cell>
          <cell r="I521">
            <v>1.406</v>
          </cell>
        </row>
        <row r="522">
          <cell r="A522">
            <v>3692</v>
          </cell>
          <cell r="B522" t="str">
            <v>PRIMARY BATTERIES, DRY &amp; WET</v>
          </cell>
          <cell r="C522">
            <v>0.89</v>
          </cell>
          <cell r="D522">
            <v>0.64</v>
          </cell>
          <cell r="E522">
            <v>1.21</v>
          </cell>
          <cell r="F522">
            <v>0.69</v>
          </cell>
          <cell r="G522">
            <v>0.69</v>
          </cell>
          <cell r="H522">
            <v>0.69</v>
          </cell>
          <cell r="I522">
            <v>1.406</v>
          </cell>
        </row>
        <row r="523">
          <cell r="A523">
            <v>3694</v>
          </cell>
          <cell r="B523" t="str">
            <v>ENGINE ELECTRICAL EQUIPMENT</v>
          </cell>
          <cell r="C523">
            <v>0.89</v>
          </cell>
          <cell r="D523">
            <v>0.64</v>
          </cell>
          <cell r="E523">
            <v>1.21</v>
          </cell>
          <cell r="F523">
            <v>0.69</v>
          </cell>
          <cell r="G523">
            <v>0.69</v>
          </cell>
          <cell r="H523">
            <v>0.69</v>
          </cell>
          <cell r="I523">
            <v>1.406</v>
          </cell>
        </row>
        <row r="524">
          <cell r="A524">
            <v>3695</v>
          </cell>
          <cell r="B524" t="str">
            <v>MAGNETIC &amp; OPTICAL RECORDING MEDIA</v>
          </cell>
          <cell r="C524">
            <v>0.89</v>
          </cell>
          <cell r="D524">
            <v>0.64</v>
          </cell>
          <cell r="E524">
            <v>1.21</v>
          </cell>
          <cell r="F524">
            <v>0.69</v>
          </cell>
          <cell r="G524">
            <v>0.69</v>
          </cell>
          <cell r="H524">
            <v>0.69</v>
          </cell>
          <cell r="I524">
            <v>1.406</v>
          </cell>
        </row>
        <row r="525">
          <cell r="A525">
            <v>3699</v>
          </cell>
          <cell r="B525" t="str">
            <v>ELECTRICAL EQUIPMENT &amp; SUPPLIES NEC</v>
          </cell>
          <cell r="C525">
            <v>0.89</v>
          </cell>
          <cell r="D525">
            <v>0.64</v>
          </cell>
          <cell r="E525">
            <v>1.21</v>
          </cell>
          <cell r="F525">
            <v>0.69</v>
          </cell>
          <cell r="G525">
            <v>0.69</v>
          </cell>
          <cell r="H525">
            <v>0.69</v>
          </cell>
          <cell r="I525">
            <v>1.406</v>
          </cell>
        </row>
        <row r="526">
          <cell r="A526">
            <v>3711</v>
          </cell>
          <cell r="B526" t="str">
            <v>MOTOR VEHICLES &amp; CAR BODIES</v>
          </cell>
          <cell r="C526">
            <v>0.97</v>
          </cell>
          <cell r="D526">
            <v>0.65</v>
          </cell>
          <cell r="E526">
            <v>1.16</v>
          </cell>
          <cell r="F526">
            <v>0.68</v>
          </cell>
          <cell r="G526">
            <v>0.68</v>
          </cell>
          <cell r="H526">
            <v>0.68</v>
          </cell>
          <cell r="I526">
            <v>1.555</v>
          </cell>
        </row>
        <row r="527">
          <cell r="A527">
            <v>3713</v>
          </cell>
          <cell r="B527" t="str">
            <v>TRUCKS &amp; BUS BODIES</v>
          </cell>
          <cell r="C527">
            <v>0.97</v>
          </cell>
          <cell r="D527">
            <v>0.65</v>
          </cell>
          <cell r="E527">
            <v>1.16</v>
          </cell>
          <cell r="F527">
            <v>0.68</v>
          </cell>
          <cell r="G527">
            <v>0.68</v>
          </cell>
          <cell r="H527">
            <v>0.68</v>
          </cell>
          <cell r="I527">
            <v>1.555</v>
          </cell>
        </row>
        <row r="528">
          <cell r="A528">
            <v>3714</v>
          </cell>
          <cell r="B528" t="str">
            <v>MOTOR VEHICLE PARTS &amp; ACCESSORIES</v>
          </cell>
          <cell r="C528">
            <v>0.97</v>
          </cell>
          <cell r="D528">
            <v>0.65</v>
          </cell>
          <cell r="E528">
            <v>1.16</v>
          </cell>
          <cell r="F528">
            <v>1.1900000000000002</v>
          </cell>
          <cell r="G528">
            <v>0.68</v>
          </cell>
          <cell r="H528">
            <v>0.68</v>
          </cell>
          <cell r="I528">
            <v>1.555</v>
          </cell>
        </row>
        <row r="529">
          <cell r="A529">
            <v>3715</v>
          </cell>
          <cell r="B529" t="str">
            <v>TRUCK TRAILERS</v>
          </cell>
          <cell r="C529">
            <v>0.97</v>
          </cell>
          <cell r="D529">
            <v>0.65</v>
          </cell>
          <cell r="E529">
            <v>1.16</v>
          </cell>
          <cell r="F529">
            <v>0.68</v>
          </cell>
          <cell r="G529">
            <v>0.68</v>
          </cell>
          <cell r="H529">
            <v>0.68</v>
          </cell>
          <cell r="I529">
            <v>1.555</v>
          </cell>
        </row>
        <row r="530">
          <cell r="A530">
            <v>3716</v>
          </cell>
          <cell r="B530" t="str">
            <v>MOTOR HOMES</v>
          </cell>
          <cell r="C530">
            <v>0.97</v>
          </cell>
          <cell r="D530">
            <v>0.65</v>
          </cell>
          <cell r="E530">
            <v>1.16</v>
          </cell>
          <cell r="F530">
            <v>0.68</v>
          </cell>
          <cell r="G530">
            <v>0.68</v>
          </cell>
          <cell r="H530">
            <v>0.68</v>
          </cell>
          <cell r="I530">
            <v>1.555</v>
          </cell>
        </row>
        <row r="531">
          <cell r="A531">
            <v>3721</v>
          </cell>
          <cell r="B531" t="str">
            <v>AIRCRAFT</v>
          </cell>
          <cell r="C531">
            <v>0.97</v>
          </cell>
          <cell r="D531">
            <v>0.65</v>
          </cell>
          <cell r="E531">
            <v>1.16</v>
          </cell>
          <cell r="F531">
            <v>0.83</v>
          </cell>
          <cell r="G531">
            <v>0.83</v>
          </cell>
          <cell r="H531">
            <v>0.83</v>
          </cell>
          <cell r="I531">
            <v>1.294</v>
          </cell>
        </row>
        <row r="532">
          <cell r="A532">
            <v>3724</v>
          </cell>
          <cell r="B532" t="str">
            <v>AIRCRAFT ENGINES &amp; ENGINE PARTS</v>
          </cell>
          <cell r="C532">
            <v>1.16</v>
          </cell>
          <cell r="D532">
            <v>0.78</v>
          </cell>
          <cell r="E532">
            <v>1.38</v>
          </cell>
          <cell r="F532">
            <v>0.99</v>
          </cell>
          <cell r="G532">
            <v>0.99</v>
          </cell>
          <cell r="H532">
            <v>0.99</v>
          </cell>
          <cell r="I532">
            <v>1.294</v>
          </cell>
        </row>
        <row r="533">
          <cell r="A533">
            <v>3728</v>
          </cell>
          <cell r="B533" t="str">
            <v>AIRCRAFT PARTS &amp; EQUIPMENT NEC</v>
          </cell>
          <cell r="C533">
            <v>0.97</v>
          </cell>
          <cell r="D533">
            <v>0.65</v>
          </cell>
          <cell r="E533">
            <v>1.16</v>
          </cell>
          <cell r="F533">
            <v>0.83</v>
          </cell>
          <cell r="G533">
            <v>0.83</v>
          </cell>
          <cell r="H533">
            <v>0.83</v>
          </cell>
          <cell r="I533">
            <v>1.294</v>
          </cell>
        </row>
        <row r="534">
          <cell r="A534">
            <v>3731</v>
          </cell>
          <cell r="B534" t="str">
            <v>SHIP BUILDING &amp; REPAIRING</v>
          </cell>
          <cell r="C534">
            <v>0.97</v>
          </cell>
          <cell r="D534">
            <v>0.65</v>
          </cell>
          <cell r="E534">
            <v>1.16</v>
          </cell>
          <cell r="F534">
            <v>0.73</v>
          </cell>
          <cell r="G534">
            <v>0.73</v>
          </cell>
          <cell r="H534">
            <v>0.73</v>
          </cell>
          <cell r="I534">
            <v>1.474</v>
          </cell>
        </row>
        <row r="535">
          <cell r="A535">
            <v>3732</v>
          </cell>
          <cell r="B535" t="str">
            <v>BOAT BUILDING &amp; REPAIRING</v>
          </cell>
          <cell r="C535">
            <v>0.97</v>
          </cell>
          <cell r="D535">
            <v>0.65</v>
          </cell>
          <cell r="E535">
            <v>1.16</v>
          </cell>
          <cell r="F535">
            <v>0.73</v>
          </cell>
          <cell r="G535">
            <v>0.73</v>
          </cell>
          <cell r="H535">
            <v>0.73</v>
          </cell>
          <cell r="I535">
            <v>1.474</v>
          </cell>
        </row>
        <row r="536">
          <cell r="A536">
            <v>3743</v>
          </cell>
          <cell r="B536" t="str">
            <v>RAILROAD EQUIPMENT</v>
          </cell>
          <cell r="C536">
            <v>0.97</v>
          </cell>
          <cell r="D536">
            <v>0.65</v>
          </cell>
          <cell r="E536">
            <v>1.16</v>
          </cell>
          <cell r="F536">
            <v>0.76</v>
          </cell>
          <cell r="G536">
            <v>0.76</v>
          </cell>
          <cell r="H536">
            <v>0.76</v>
          </cell>
          <cell r="I536">
            <v>1.417</v>
          </cell>
        </row>
        <row r="537">
          <cell r="A537">
            <v>3751</v>
          </cell>
          <cell r="B537" t="str">
            <v>MOTORCYCLES, BICYCLES &amp; PARTS</v>
          </cell>
          <cell r="C537">
            <v>0.97</v>
          </cell>
          <cell r="D537">
            <v>0.65</v>
          </cell>
          <cell r="E537">
            <v>1.16</v>
          </cell>
          <cell r="F537">
            <v>0.76</v>
          </cell>
          <cell r="G537">
            <v>0.76</v>
          </cell>
          <cell r="H537">
            <v>0.76</v>
          </cell>
          <cell r="I537">
            <v>1.417</v>
          </cell>
        </row>
        <row r="538">
          <cell r="A538">
            <v>3761</v>
          </cell>
          <cell r="B538" t="str">
            <v>GUIDED MISSILES &amp; SPACE VEHICLES</v>
          </cell>
          <cell r="C538">
            <v>0.97</v>
          </cell>
          <cell r="D538">
            <v>0.65</v>
          </cell>
          <cell r="E538">
            <v>1.16</v>
          </cell>
          <cell r="F538">
            <v>0.76</v>
          </cell>
          <cell r="G538">
            <v>0.76</v>
          </cell>
          <cell r="H538">
            <v>0.76</v>
          </cell>
          <cell r="I538">
            <v>1.417</v>
          </cell>
        </row>
        <row r="539">
          <cell r="A539">
            <v>3764</v>
          </cell>
          <cell r="B539" t="str">
            <v>SPACE PROPULSION UNITS &amp; PARTS</v>
          </cell>
          <cell r="C539">
            <v>0.97</v>
          </cell>
          <cell r="D539">
            <v>0.65</v>
          </cell>
          <cell r="E539">
            <v>1.16</v>
          </cell>
          <cell r="F539">
            <v>0.76</v>
          </cell>
          <cell r="G539">
            <v>0.76</v>
          </cell>
          <cell r="H539">
            <v>0.76</v>
          </cell>
          <cell r="I539">
            <v>1.417</v>
          </cell>
        </row>
        <row r="540">
          <cell r="A540">
            <v>3769</v>
          </cell>
          <cell r="B540" t="str">
            <v>SPACE VEHICLE EQUIPMENT NEC</v>
          </cell>
          <cell r="C540">
            <v>0.97</v>
          </cell>
          <cell r="D540">
            <v>0.65</v>
          </cell>
          <cell r="E540">
            <v>1.16</v>
          </cell>
          <cell r="F540">
            <v>0.76</v>
          </cell>
          <cell r="G540">
            <v>0.76</v>
          </cell>
          <cell r="H540">
            <v>0.76</v>
          </cell>
          <cell r="I540">
            <v>1.417</v>
          </cell>
        </row>
        <row r="541">
          <cell r="A541">
            <v>3792</v>
          </cell>
          <cell r="B541" t="str">
            <v>TRAVEL TRAILERS &amp; CAMPERS</v>
          </cell>
          <cell r="C541">
            <v>0.97</v>
          </cell>
          <cell r="D541">
            <v>0.65</v>
          </cell>
          <cell r="E541">
            <v>1.16</v>
          </cell>
          <cell r="F541">
            <v>0.76</v>
          </cell>
          <cell r="G541">
            <v>0.76</v>
          </cell>
          <cell r="H541">
            <v>0.76</v>
          </cell>
          <cell r="I541">
            <v>1.417</v>
          </cell>
        </row>
        <row r="542">
          <cell r="A542">
            <v>3795</v>
          </cell>
          <cell r="B542" t="str">
            <v>TANKS &amp; TANK COMPONENTS</v>
          </cell>
          <cell r="C542">
            <v>0.97</v>
          </cell>
          <cell r="D542">
            <v>0.65</v>
          </cell>
          <cell r="E542">
            <v>1.16</v>
          </cell>
          <cell r="F542">
            <v>0.76</v>
          </cell>
          <cell r="G542">
            <v>0.76</v>
          </cell>
          <cell r="H542">
            <v>0.76</v>
          </cell>
          <cell r="I542">
            <v>1.417</v>
          </cell>
        </row>
        <row r="543">
          <cell r="A543">
            <v>3799</v>
          </cell>
          <cell r="B543" t="str">
            <v>TRANSPORTATION EQUIPMENT NEC</v>
          </cell>
          <cell r="C543">
            <v>0.97</v>
          </cell>
          <cell r="D543">
            <v>0.65</v>
          </cell>
          <cell r="E543">
            <v>1.16</v>
          </cell>
          <cell r="F543">
            <v>0.76</v>
          </cell>
          <cell r="G543">
            <v>0.76</v>
          </cell>
          <cell r="H543">
            <v>0.76</v>
          </cell>
          <cell r="I543">
            <v>1.417</v>
          </cell>
        </row>
        <row r="544">
          <cell r="A544">
            <v>3812</v>
          </cell>
          <cell r="B544" t="str">
            <v>SEARCH &amp; NAVIGATION EQUIPMENT</v>
          </cell>
          <cell r="C544">
            <v>0.84</v>
          </cell>
          <cell r="D544">
            <v>0.76</v>
          </cell>
          <cell r="E544">
            <v>0.96</v>
          </cell>
          <cell r="F544">
            <v>0.88</v>
          </cell>
          <cell r="G544">
            <v>0.88</v>
          </cell>
          <cell r="H544">
            <v>0.88</v>
          </cell>
          <cell r="I544">
            <v>1.05</v>
          </cell>
        </row>
        <row r="545">
          <cell r="A545">
            <v>3821</v>
          </cell>
          <cell r="B545" t="str">
            <v>LABORATORY APPARATUS &amp; FURNITURE</v>
          </cell>
          <cell r="C545">
            <v>0.84</v>
          </cell>
          <cell r="D545">
            <v>0.76</v>
          </cell>
          <cell r="E545">
            <v>0.96</v>
          </cell>
          <cell r="F545">
            <v>0.77</v>
          </cell>
          <cell r="G545">
            <v>0.77</v>
          </cell>
          <cell r="H545">
            <v>0.77</v>
          </cell>
          <cell r="I545">
            <v>1.198</v>
          </cell>
        </row>
        <row r="546">
          <cell r="A546">
            <v>3822</v>
          </cell>
          <cell r="B546" t="str">
            <v>ENVIRONMENTAL CONTROLS</v>
          </cell>
          <cell r="C546">
            <v>0.84</v>
          </cell>
          <cell r="D546">
            <v>0.76</v>
          </cell>
          <cell r="E546">
            <v>0.96</v>
          </cell>
          <cell r="F546">
            <v>0.77</v>
          </cell>
          <cell r="G546">
            <v>0.77</v>
          </cell>
          <cell r="H546">
            <v>0.77</v>
          </cell>
          <cell r="I546">
            <v>1.198</v>
          </cell>
        </row>
        <row r="547">
          <cell r="A547">
            <v>3823</v>
          </cell>
          <cell r="B547" t="str">
            <v>PROCESS CONTROL INSTRUMENTS</v>
          </cell>
          <cell r="C547">
            <v>0.84</v>
          </cell>
          <cell r="D547">
            <v>0.76</v>
          </cell>
          <cell r="E547">
            <v>0.96</v>
          </cell>
          <cell r="F547">
            <v>0.77</v>
          </cell>
          <cell r="G547">
            <v>0.77</v>
          </cell>
          <cell r="H547">
            <v>0.77</v>
          </cell>
          <cell r="I547">
            <v>1.198</v>
          </cell>
        </row>
        <row r="548">
          <cell r="A548">
            <v>3824</v>
          </cell>
          <cell r="B548" t="str">
            <v>FLUID METERS &amp; COUNTING DEVICES</v>
          </cell>
          <cell r="C548">
            <v>0.84</v>
          </cell>
          <cell r="D548">
            <v>0.76</v>
          </cell>
          <cell r="E548">
            <v>0.96</v>
          </cell>
          <cell r="F548">
            <v>0.77</v>
          </cell>
          <cell r="G548">
            <v>0.77</v>
          </cell>
          <cell r="H548">
            <v>0.77</v>
          </cell>
          <cell r="I548">
            <v>1.198</v>
          </cell>
        </row>
        <row r="549">
          <cell r="A549">
            <v>3825</v>
          </cell>
          <cell r="B549" t="str">
            <v>INSTRUMENTS TO MEASURE ELECTRICITY</v>
          </cell>
          <cell r="C549">
            <v>0.84</v>
          </cell>
          <cell r="D549">
            <v>0.76</v>
          </cell>
          <cell r="E549">
            <v>0.96</v>
          </cell>
          <cell r="F549">
            <v>0.77</v>
          </cell>
          <cell r="G549">
            <v>0.77</v>
          </cell>
          <cell r="H549">
            <v>0.77</v>
          </cell>
          <cell r="I549">
            <v>1.198</v>
          </cell>
        </row>
        <row r="550">
          <cell r="A550">
            <v>3826</v>
          </cell>
          <cell r="B550" t="str">
            <v>ANALYTICAL INSTRUMENTS</v>
          </cell>
          <cell r="C550">
            <v>0.84</v>
          </cell>
          <cell r="D550">
            <v>0.76</v>
          </cell>
          <cell r="E550">
            <v>0.96</v>
          </cell>
          <cell r="F550">
            <v>0.77</v>
          </cell>
          <cell r="G550">
            <v>0.77</v>
          </cell>
          <cell r="H550">
            <v>0.77</v>
          </cell>
          <cell r="I550">
            <v>1.198</v>
          </cell>
        </row>
        <row r="551">
          <cell r="A551">
            <v>3827</v>
          </cell>
          <cell r="B551" t="str">
            <v>OPTICAL INSTRUMENTS &amp; LENSES</v>
          </cell>
          <cell r="C551">
            <v>0.84</v>
          </cell>
          <cell r="D551">
            <v>0.76</v>
          </cell>
          <cell r="E551">
            <v>0.96</v>
          </cell>
          <cell r="F551">
            <v>0.77</v>
          </cell>
          <cell r="G551">
            <v>0.77</v>
          </cell>
          <cell r="H551">
            <v>0.77</v>
          </cell>
          <cell r="I551">
            <v>1.198</v>
          </cell>
        </row>
        <row r="552">
          <cell r="A552">
            <v>3829</v>
          </cell>
          <cell r="B552" t="str">
            <v>MEAS'ING &amp; CONTROLLING DEVICES NEC</v>
          </cell>
          <cell r="C552">
            <v>0.84</v>
          </cell>
          <cell r="D552">
            <v>0.76</v>
          </cell>
          <cell r="E552">
            <v>0.96</v>
          </cell>
          <cell r="F552">
            <v>0.77</v>
          </cell>
          <cell r="G552">
            <v>0.77</v>
          </cell>
          <cell r="H552">
            <v>0.77</v>
          </cell>
          <cell r="I552">
            <v>1.198</v>
          </cell>
        </row>
        <row r="553">
          <cell r="A553">
            <v>3841</v>
          </cell>
          <cell r="B553" t="str">
            <v>SURGICAL &amp; MEDICAL INSTRUMENTS</v>
          </cell>
          <cell r="C553">
            <v>0.84</v>
          </cell>
          <cell r="D553">
            <v>0.76</v>
          </cell>
          <cell r="E553">
            <v>0.96</v>
          </cell>
          <cell r="F553">
            <v>0.7665</v>
          </cell>
          <cell r="G553">
            <v>0.73</v>
          </cell>
          <cell r="H553">
            <v>0.73</v>
          </cell>
          <cell r="I553">
            <v>1.269</v>
          </cell>
        </row>
        <row r="554">
          <cell r="A554">
            <v>3842</v>
          </cell>
          <cell r="B554" t="str">
            <v>SURGICAL APPLIANCES &amp; SUPPLIES</v>
          </cell>
          <cell r="C554">
            <v>0.84</v>
          </cell>
          <cell r="D554">
            <v>0.76</v>
          </cell>
          <cell r="E554">
            <v>0.96</v>
          </cell>
          <cell r="F554">
            <v>0.73</v>
          </cell>
          <cell r="G554">
            <v>0.73</v>
          </cell>
          <cell r="H554">
            <v>0.73</v>
          </cell>
          <cell r="I554">
            <v>1.269</v>
          </cell>
        </row>
        <row r="555">
          <cell r="A555">
            <v>3843</v>
          </cell>
          <cell r="B555" t="str">
            <v>DENTAL EQUIPMENT &amp; SUPPLIES</v>
          </cell>
          <cell r="C555">
            <v>0.84</v>
          </cell>
          <cell r="D555">
            <v>0.76</v>
          </cell>
          <cell r="E555">
            <v>0.96</v>
          </cell>
          <cell r="F555">
            <v>0.73</v>
          </cell>
          <cell r="G555">
            <v>0.73</v>
          </cell>
          <cell r="H555">
            <v>0.73</v>
          </cell>
          <cell r="I555">
            <v>1.269</v>
          </cell>
        </row>
        <row r="556">
          <cell r="A556">
            <v>3844</v>
          </cell>
          <cell r="B556" t="str">
            <v>X-RAY APPARATUS &amp; TUBES</v>
          </cell>
          <cell r="C556">
            <v>0.84</v>
          </cell>
          <cell r="D556">
            <v>0.76</v>
          </cell>
          <cell r="E556">
            <v>0.96</v>
          </cell>
          <cell r="F556">
            <v>0.73</v>
          </cell>
          <cell r="G556">
            <v>0.73</v>
          </cell>
          <cell r="H556">
            <v>0.73</v>
          </cell>
          <cell r="I556">
            <v>1.269</v>
          </cell>
        </row>
        <row r="557">
          <cell r="A557">
            <v>3845</v>
          </cell>
          <cell r="B557" t="str">
            <v>ELECTROMEDICAL EQUIPMENT</v>
          </cell>
          <cell r="C557">
            <v>0.84</v>
          </cell>
          <cell r="D557">
            <v>0.76</v>
          </cell>
          <cell r="E557">
            <v>0.96</v>
          </cell>
          <cell r="F557">
            <v>0.73</v>
          </cell>
          <cell r="G557">
            <v>0.73</v>
          </cell>
          <cell r="H557">
            <v>0.73</v>
          </cell>
          <cell r="I557">
            <v>1.269</v>
          </cell>
        </row>
        <row r="558">
          <cell r="A558">
            <v>3851</v>
          </cell>
          <cell r="B558" t="str">
            <v>OPHTHALMIC GOODS</v>
          </cell>
          <cell r="C558">
            <v>0.84</v>
          </cell>
          <cell r="D558">
            <v>0.76</v>
          </cell>
          <cell r="E558">
            <v>0.96</v>
          </cell>
          <cell r="F558">
            <v>0.65</v>
          </cell>
          <cell r="G558">
            <v>0.65</v>
          </cell>
          <cell r="H558">
            <v>0.65</v>
          </cell>
          <cell r="I558">
            <v>1.417</v>
          </cell>
        </row>
        <row r="559">
          <cell r="A559">
            <v>3861</v>
          </cell>
          <cell r="B559" t="str">
            <v>PHOTOGRAPHIC EQUIPMENT &amp; SUPPLIES</v>
          </cell>
          <cell r="C559">
            <v>0.84</v>
          </cell>
          <cell r="D559">
            <v>0.76</v>
          </cell>
          <cell r="E559">
            <v>0.96</v>
          </cell>
          <cell r="F559">
            <v>0.65</v>
          </cell>
          <cell r="G559">
            <v>0.65</v>
          </cell>
          <cell r="H559">
            <v>0.65</v>
          </cell>
          <cell r="I559">
            <v>1.417</v>
          </cell>
        </row>
        <row r="560">
          <cell r="A560">
            <v>3873</v>
          </cell>
          <cell r="B560" t="str">
            <v>WATCHES, CLOCKS &amp; WATCH CASES</v>
          </cell>
          <cell r="C560">
            <v>0.84</v>
          </cell>
          <cell r="D560">
            <v>0.76</v>
          </cell>
          <cell r="E560">
            <v>0.96</v>
          </cell>
          <cell r="F560">
            <v>0.65</v>
          </cell>
          <cell r="G560">
            <v>0.65</v>
          </cell>
          <cell r="H560">
            <v>0.65</v>
          </cell>
          <cell r="I560">
            <v>1.417</v>
          </cell>
        </row>
        <row r="561">
          <cell r="A561">
            <v>3911</v>
          </cell>
          <cell r="B561" t="str">
            <v>JEWELRY, PRECIOUS METAL</v>
          </cell>
          <cell r="C561">
            <v>1.02</v>
          </cell>
          <cell r="D561">
            <v>0.85</v>
          </cell>
          <cell r="E561">
            <v>1.13</v>
          </cell>
          <cell r="F561">
            <v>0.79</v>
          </cell>
          <cell r="G561">
            <v>0.79</v>
          </cell>
          <cell r="H561">
            <v>0.79</v>
          </cell>
          <cell r="I561">
            <v>1.417</v>
          </cell>
        </row>
        <row r="562">
          <cell r="A562">
            <v>3914</v>
          </cell>
          <cell r="B562" t="str">
            <v>SILVERWARE &amp; PLATED WARE</v>
          </cell>
          <cell r="C562">
            <v>1.02</v>
          </cell>
          <cell r="D562">
            <v>0.85</v>
          </cell>
          <cell r="E562">
            <v>1.13</v>
          </cell>
          <cell r="F562">
            <v>0.79</v>
          </cell>
          <cell r="G562">
            <v>0.79</v>
          </cell>
          <cell r="H562">
            <v>0.79</v>
          </cell>
          <cell r="I562">
            <v>1.417</v>
          </cell>
        </row>
        <row r="563">
          <cell r="A563">
            <v>3915</v>
          </cell>
          <cell r="B563" t="str">
            <v>JEWELERS' MATERIALS &amp; LAPIDARY WORK</v>
          </cell>
          <cell r="C563">
            <v>1.02</v>
          </cell>
          <cell r="D563">
            <v>0.85</v>
          </cell>
          <cell r="E563">
            <v>1.13</v>
          </cell>
          <cell r="F563">
            <v>0.79</v>
          </cell>
          <cell r="G563">
            <v>0.79</v>
          </cell>
          <cell r="H563">
            <v>0.79</v>
          </cell>
          <cell r="I563">
            <v>1.417</v>
          </cell>
        </row>
        <row r="564">
          <cell r="A564">
            <v>3931</v>
          </cell>
          <cell r="B564" t="str">
            <v>MUSICAL INSTRUMENTS</v>
          </cell>
          <cell r="C564">
            <v>1.02</v>
          </cell>
          <cell r="D564">
            <v>0.85</v>
          </cell>
          <cell r="E564">
            <v>1.13</v>
          </cell>
          <cell r="F564">
            <v>0.79</v>
          </cell>
          <cell r="G564">
            <v>0.79</v>
          </cell>
          <cell r="H564">
            <v>0.79</v>
          </cell>
          <cell r="I564">
            <v>1.417</v>
          </cell>
        </row>
        <row r="565">
          <cell r="A565">
            <v>3942</v>
          </cell>
          <cell r="B565" t="str">
            <v>DOLLS &amp; STUFFED TOYS</v>
          </cell>
          <cell r="C565">
            <v>1.02</v>
          </cell>
          <cell r="D565">
            <v>0.85</v>
          </cell>
          <cell r="E565">
            <v>1.13</v>
          </cell>
          <cell r="F565">
            <v>0.79</v>
          </cell>
          <cell r="G565">
            <v>0.79</v>
          </cell>
          <cell r="H565">
            <v>0.79</v>
          </cell>
          <cell r="I565">
            <v>1.417</v>
          </cell>
        </row>
        <row r="566">
          <cell r="A566">
            <v>3944</v>
          </cell>
          <cell r="B566" t="str">
            <v>GAMES, TOYS &amp; CHILDREN'S VEHICLES</v>
          </cell>
          <cell r="C566">
            <v>1.02</v>
          </cell>
          <cell r="D566">
            <v>0.85</v>
          </cell>
          <cell r="E566">
            <v>1.13</v>
          </cell>
          <cell r="F566">
            <v>0.79</v>
          </cell>
          <cell r="G566">
            <v>0.79</v>
          </cell>
          <cell r="H566">
            <v>0.79</v>
          </cell>
          <cell r="I566">
            <v>1.417</v>
          </cell>
        </row>
        <row r="567">
          <cell r="A567">
            <v>3949</v>
          </cell>
          <cell r="B567" t="str">
            <v>SPORTING &amp; ATHLETIC GOODS NEC</v>
          </cell>
          <cell r="C567">
            <v>1.02</v>
          </cell>
          <cell r="D567">
            <v>0.85</v>
          </cell>
          <cell r="E567">
            <v>1.13</v>
          </cell>
          <cell r="F567">
            <v>0.79</v>
          </cell>
          <cell r="G567">
            <v>0.79</v>
          </cell>
          <cell r="H567">
            <v>0.79</v>
          </cell>
          <cell r="I567">
            <v>1.417</v>
          </cell>
        </row>
        <row r="568">
          <cell r="A568">
            <v>3951</v>
          </cell>
          <cell r="B568" t="str">
            <v>PENS &amp; MECHANICAL PENCILS</v>
          </cell>
          <cell r="C568">
            <v>1.02</v>
          </cell>
          <cell r="D568">
            <v>0.85</v>
          </cell>
          <cell r="E568">
            <v>1.13</v>
          </cell>
          <cell r="F568">
            <v>0.79</v>
          </cell>
          <cell r="G568">
            <v>0.79</v>
          </cell>
          <cell r="H568">
            <v>0.79</v>
          </cell>
          <cell r="I568">
            <v>1.417</v>
          </cell>
        </row>
        <row r="569">
          <cell r="A569">
            <v>3952</v>
          </cell>
          <cell r="B569" t="str">
            <v>LEAD PENCILS &amp; ART GOODS</v>
          </cell>
          <cell r="C569">
            <v>1.02</v>
          </cell>
          <cell r="D569">
            <v>0.85</v>
          </cell>
          <cell r="E569">
            <v>1.13</v>
          </cell>
          <cell r="F569">
            <v>0.79</v>
          </cell>
          <cell r="G569">
            <v>0.79</v>
          </cell>
          <cell r="H569">
            <v>0.79</v>
          </cell>
          <cell r="I569">
            <v>1.417</v>
          </cell>
        </row>
        <row r="570">
          <cell r="A570">
            <v>3953</v>
          </cell>
          <cell r="B570" t="str">
            <v>MARKING DEVICES</v>
          </cell>
          <cell r="C570">
            <v>1.02</v>
          </cell>
          <cell r="D570">
            <v>0.85</v>
          </cell>
          <cell r="E570">
            <v>1.13</v>
          </cell>
          <cell r="F570">
            <v>0.79</v>
          </cell>
          <cell r="G570">
            <v>0.79</v>
          </cell>
          <cell r="H570">
            <v>0.79</v>
          </cell>
          <cell r="I570">
            <v>1.417</v>
          </cell>
        </row>
        <row r="571">
          <cell r="A571">
            <v>3955</v>
          </cell>
          <cell r="B571" t="str">
            <v>CARBON PAPER &amp; INKED RIBBONS</v>
          </cell>
          <cell r="C571">
            <v>1.02</v>
          </cell>
          <cell r="D571">
            <v>0.85</v>
          </cell>
          <cell r="E571">
            <v>1.13</v>
          </cell>
          <cell r="F571">
            <v>0.79</v>
          </cell>
          <cell r="G571">
            <v>0.79</v>
          </cell>
          <cell r="H571">
            <v>0.79</v>
          </cell>
          <cell r="I571">
            <v>1.417</v>
          </cell>
        </row>
        <row r="572">
          <cell r="A572">
            <v>3961</v>
          </cell>
          <cell r="B572" t="str">
            <v>COSTUME JEWELRY</v>
          </cell>
          <cell r="C572">
            <v>1.02</v>
          </cell>
          <cell r="D572">
            <v>0.85</v>
          </cell>
          <cell r="E572">
            <v>1.13</v>
          </cell>
          <cell r="F572">
            <v>0.79</v>
          </cell>
          <cell r="G572">
            <v>0.79</v>
          </cell>
          <cell r="H572">
            <v>0.79</v>
          </cell>
          <cell r="I572">
            <v>1.417</v>
          </cell>
        </row>
        <row r="573">
          <cell r="A573">
            <v>3965</v>
          </cell>
          <cell r="B573" t="str">
            <v>FASTENERS, BUTTONS, NEEDLES &amp; PINS</v>
          </cell>
          <cell r="C573">
            <v>1.02</v>
          </cell>
          <cell r="D573">
            <v>0.85</v>
          </cell>
          <cell r="E573">
            <v>1.13</v>
          </cell>
          <cell r="F573">
            <v>0.79</v>
          </cell>
          <cell r="G573">
            <v>0.79</v>
          </cell>
          <cell r="H573">
            <v>0.79</v>
          </cell>
          <cell r="I573">
            <v>1.417</v>
          </cell>
        </row>
        <row r="574">
          <cell r="A574">
            <v>3991</v>
          </cell>
          <cell r="B574" t="str">
            <v>BROOMS &amp; BRUSHES</v>
          </cell>
          <cell r="C574">
            <v>1.02</v>
          </cell>
          <cell r="D574">
            <v>0.85</v>
          </cell>
          <cell r="E574">
            <v>1.13</v>
          </cell>
          <cell r="F574">
            <v>0.79</v>
          </cell>
          <cell r="G574">
            <v>0.79</v>
          </cell>
          <cell r="H574">
            <v>0.79</v>
          </cell>
          <cell r="I574">
            <v>1.417</v>
          </cell>
        </row>
        <row r="575">
          <cell r="A575">
            <v>3993</v>
          </cell>
          <cell r="B575" t="str">
            <v>SIGNS &amp; ADVERTISING SPECIALTIES</v>
          </cell>
          <cell r="C575">
            <v>1.02</v>
          </cell>
          <cell r="D575">
            <v>0.85</v>
          </cell>
          <cell r="E575">
            <v>1.13</v>
          </cell>
          <cell r="F575">
            <v>0.79</v>
          </cell>
          <cell r="G575">
            <v>0.79</v>
          </cell>
          <cell r="H575">
            <v>0.79</v>
          </cell>
          <cell r="I575">
            <v>1.417</v>
          </cell>
        </row>
        <row r="576">
          <cell r="A576">
            <v>3995</v>
          </cell>
          <cell r="B576" t="str">
            <v>BURIAL CASKETS</v>
          </cell>
          <cell r="C576">
            <v>1.02</v>
          </cell>
          <cell r="D576">
            <v>0.85</v>
          </cell>
          <cell r="E576">
            <v>1.13</v>
          </cell>
          <cell r="F576">
            <v>0.79</v>
          </cell>
          <cell r="G576">
            <v>0.79</v>
          </cell>
          <cell r="H576">
            <v>0.79</v>
          </cell>
          <cell r="I576">
            <v>1.417</v>
          </cell>
        </row>
        <row r="577">
          <cell r="A577">
            <v>3996</v>
          </cell>
          <cell r="B577" t="str">
            <v>HARD SURFACE FLOOR COVERINGS</v>
          </cell>
          <cell r="C577">
            <v>1.02</v>
          </cell>
          <cell r="D577">
            <v>0.85</v>
          </cell>
          <cell r="E577">
            <v>1.13</v>
          </cell>
          <cell r="F577">
            <v>0.79</v>
          </cell>
          <cell r="G577">
            <v>0.79</v>
          </cell>
          <cell r="H577">
            <v>0.79</v>
          </cell>
          <cell r="I577">
            <v>1.417</v>
          </cell>
        </row>
        <row r="578">
          <cell r="A578">
            <v>3999</v>
          </cell>
          <cell r="B578" t="str">
            <v>MANUFACTURING INDUSTRIES NEC</v>
          </cell>
          <cell r="C578">
            <v>1.02</v>
          </cell>
          <cell r="D578">
            <v>0.85</v>
          </cell>
          <cell r="E578">
            <v>1.13</v>
          </cell>
          <cell r="F578">
            <v>0.79</v>
          </cell>
          <cell r="G578">
            <v>0.79</v>
          </cell>
          <cell r="H578">
            <v>0.79</v>
          </cell>
          <cell r="I578">
            <v>1.417</v>
          </cell>
        </row>
        <row r="579">
          <cell r="A579">
            <v>4011</v>
          </cell>
          <cell r="B579" t="str">
            <v>RAILROADS, LINE-HAUL OPERATING</v>
          </cell>
          <cell r="C579">
            <v>1.428</v>
          </cell>
          <cell r="D579">
            <v>1.008</v>
          </cell>
          <cell r="E579">
            <v>1.59</v>
          </cell>
          <cell r="F579">
            <v>1.17</v>
          </cell>
          <cell r="G579">
            <v>1.17</v>
          </cell>
          <cell r="H579">
            <v>1.06</v>
          </cell>
          <cell r="I579">
            <v>1.548</v>
          </cell>
        </row>
        <row r="580">
          <cell r="A580">
            <v>4013</v>
          </cell>
          <cell r="B580" t="str">
            <v>SWITCHING &amp; TERMINAL SERVICES</v>
          </cell>
          <cell r="C580">
            <v>1.428</v>
          </cell>
          <cell r="D580">
            <v>1.008</v>
          </cell>
          <cell r="E580">
            <v>1.59</v>
          </cell>
          <cell r="F580">
            <v>1.17</v>
          </cell>
          <cell r="G580">
            <v>1.17</v>
          </cell>
          <cell r="H580">
            <v>1.06</v>
          </cell>
          <cell r="I580">
            <v>1.548</v>
          </cell>
        </row>
        <row r="581">
          <cell r="A581">
            <v>4111</v>
          </cell>
          <cell r="B581" t="str">
            <v>LOCAL &amp; SUBURBAN TRANSIT</v>
          </cell>
          <cell r="C581">
            <v>1.428</v>
          </cell>
          <cell r="D581">
            <v>0.966</v>
          </cell>
          <cell r="E581">
            <v>1.6</v>
          </cell>
          <cell r="F581">
            <v>1.38</v>
          </cell>
          <cell r="G581">
            <v>1.38</v>
          </cell>
          <cell r="H581">
            <v>1.25</v>
          </cell>
          <cell r="I581">
            <v>1.312</v>
          </cell>
        </row>
        <row r="582">
          <cell r="A582">
            <v>4119</v>
          </cell>
          <cell r="B582" t="str">
            <v>LOCAL PASSENGER TRANSPORTATION NEC</v>
          </cell>
          <cell r="C582">
            <v>1.428</v>
          </cell>
          <cell r="D582">
            <v>0.966</v>
          </cell>
          <cell r="E582">
            <v>1.6</v>
          </cell>
          <cell r="F582">
            <v>1.38</v>
          </cell>
          <cell r="G582">
            <v>1.38</v>
          </cell>
          <cell r="H582">
            <v>1.25</v>
          </cell>
          <cell r="I582">
            <v>1.312</v>
          </cell>
        </row>
        <row r="583">
          <cell r="A583">
            <v>4121</v>
          </cell>
          <cell r="B583" t="str">
            <v>TAXICABS</v>
          </cell>
          <cell r="C583">
            <v>9999</v>
          </cell>
          <cell r="D583">
            <v>9999</v>
          </cell>
          <cell r="E583">
            <v>999</v>
          </cell>
          <cell r="F583">
            <v>1.45</v>
          </cell>
          <cell r="G583">
            <v>999.99</v>
          </cell>
          <cell r="H583">
            <v>1.32</v>
          </cell>
          <cell r="I583">
            <v>1.54</v>
          </cell>
        </row>
        <row r="584">
          <cell r="A584">
            <v>4131</v>
          </cell>
          <cell r="B584" t="str">
            <v>INTERCITY &amp; RURAL BUS TRANSPORTATION</v>
          </cell>
          <cell r="C584">
            <v>1.428</v>
          </cell>
          <cell r="D584">
            <v>0.966</v>
          </cell>
          <cell r="E584">
            <v>1.6</v>
          </cell>
          <cell r="F584">
            <v>1.38</v>
          </cell>
          <cell r="G584">
            <v>1.38</v>
          </cell>
          <cell r="H584">
            <v>1.25</v>
          </cell>
          <cell r="I584">
            <v>1.312</v>
          </cell>
        </row>
        <row r="585">
          <cell r="A585">
            <v>4141</v>
          </cell>
          <cell r="B585" t="str">
            <v>LOCAL BUS CHARTER SERVICE</v>
          </cell>
          <cell r="C585">
            <v>1.428</v>
          </cell>
          <cell r="D585">
            <v>0.966</v>
          </cell>
          <cell r="E585">
            <v>1.6</v>
          </cell>
          <cell r="F585">
            <v>1.38</v>
          </cell>
          <cell r="G585">
            <v>1.38</v>
          </cell>
          <cell r="H585">
            <v>1.25</v>
          </cell>
          <cell r="I585">
            <v>1.312</v>
          </cell>
        </row>
        <row r="586">
          <cell r="A586">
            <v>4142</v>
          </cell>
          <cell r="B586" t="str">
            <v>BUS CHARTER SERVICE, EXCEPT LOCAL</v>
          </cell>
          <cell r="C586">
            <v>1.428</v>
          </cell>
          <cell r="D586">
            <v>0.966</v>
          </cell>
          <cell r="E586">
            <v>1.6</v>
          </cell>
          <cell r="F586">
            <v>1.38</v>
          </cell>
          <cell r="G586">
            <v>1.38</v>
          </cell>
          <cell r="H586">
            <v>1.25</v>
          </cell>
          <cell r="I586">
            <v>1.312</v>
          </cell>
        </row>
        <row r="587">
          <cell r="A587">
            <v>4151</v>
          </cell>
          <cell r="B587" t="str">
            <v>SCHOOL BUSES</v>
          </cell>
          <cell r="C587">
            <v>1.428</v>
          </cell>
          <cell r="D587">
            <v>0.966</v>
          </cell>
          <cell r="E587">
            <v>1.6</v>
          </cell>
          <cell r="F587">
            <v>1.38</v>
          </cell>
          <cell r="G587">
            <v>1.38</v>
          </cell>
          <cell r="H587">
            <v>1.25</v>
          </cell>
          <cell r="I587">
            <v>1.312</v>
          </cell>
        </row>
        <row r="588">
          <cell r="A588">
            <v>4173</v>
          </cell>
          <cell r="B588" t="str">
            <v>BUS TERMINAL &amp; SERVICE FACILITIES</v>
          </cell>
          <cell r="C588">
            <v>1.428</v>
          </cell>
          <cell r="D588">
            <v>0.966</v>
          </cell>
          <cell r="E588">
            <v>1.6</v>
          </cell>
          <cell r="F588">
            <v>1.38</v>
          </cell>
          <cell r="G588">
            <v>1.38</v>
          </cell>
          <cell r="H588">
            <v>1.25</v>
          </cell>
          <cell r="I588">
            <v>1.312</v>
          </cell>
        </row>
        <row r="589">
          <cell r="A589">
            <v>4212</v>
          </cell>
          <cell r="B589" t="str">
            <v>LOCAL TRUCKING, WITHOUT STORAGE</v>
          </cell>
          <cell r="C589">
            <v>1.596</v>
          </cell>
          <cell r="D589">
            <v>1.197</v>
          </cell>
          <cell r="E589">
            <v>1.73</v>
          </cell>
          <cell r="F589">
            <v>1.27</v>
          </cell>
          <cell r="G589">
            <v>1.27</v>
          </cell>
          <cell r="H589">
            <v>1.15</v>
          </cell>
          <cell r="I589">
            <v>1.602</v>
          </cell>
        </row>
        <row r="590">
          <cell r="A590">
            <v>4213</v>
          </cell>
          <cell r="B590" t="str">
            <v>TRUCKING, EXCEPT LOCAL</v>
          </cell>
          <cell r="C590">
            <v>1.596</v>
          </cell>
          <cell r="D590">
            <v>1.197</v>
          </cell>
          <cell r="E590">
            <v>1.73</v>
          </cell>
          <cell r="F590">
            <v>1.27</v>
          </cell>
          <cell r="G590">
            <v>1.27</v>
          </cell>
          <cell r="H590">
            <v>1.15</v>
          </cell>
          <cell r="I590">
            <v>1.602</v>
          </cell>
        </row>
        <row r="591">
          <cell r="A591">
            <v>4214</v>
          </cell>
          <cell r="B591" t="str">
            <v>LOCAL TRUCKING &amp; STORAGE</v>
          </cell>
          <cell r="C591">
            <v>1.596</v>
          </cell>
          <cell r="D591">
            <v>1.197</v>
          </cell>
          <cell r="E591">
            <v>1.73</v>
          </cell>
          <cell r="F591">
            <v>1.27</v>
          </cell>
          <cell r="G591">
            <v>1.27</v>
          </cell>
          <cell r="H591">
            <v>1.15</v>
          </cell>
          <cell r="I591">
            <v>1.602</v>
          </cell>
        </row>
        <row r="592">
          <cell r="A592">
            <v>4215</v>
          </cell>
          <cell r="B592" t="str">
            <v>COURIER SERVICES, EXCEPT BY AIR</v>
          </cell>
          <cell r="C592">
            <v>1.596</v>
          </cell>
          <cell r="D592">
            <v>1.197</v>
          </cell>
          <cell r="E592">
            <v>1.73</v>
          </cell>
          <cell r="F592">
            <v>1.27</v>
          </cell>
          <cell r="G592">
            <v>1.27</v>
          </cell>
          <cell r="H592">
            <v>1.15</v>
          </cell>
          <cell r="I592">
            <v>1.602</v>
          </cell>
        </row>
        <row r="593">
          <cell r="A593">
            <v>4221</v>
          </cell>
          <cell r="B593" t="str">
            <v>FARM PRODUCT WAREHOUSING &amp; STORAGE</v>
          </cell>
          <cell r="C593">
            <v>1.596</v>
          </cell>
          <cell r="D593">
            <v>1.197</v>
          </cell>
          <cell r="E593">
            <v>1.73</v>
          </cell>
          <cell r="F593">
            <v>1.3</v>
          </cell>
          <cell r="G593">
            <v>1.3</v>
          </cell>
          <cell r="H593">
            <v>1.18</v>
          </cell>
          <cell r="I593">
            <v>1.544</v>
          </cell>
        </row>
        <row r="594">
          <cell r="A594">
            <v>4222</v>
          </cell>
          <cell r="B594" t="str">
            <v>REFRIGERATED WAREHOUSING &amp; STORAGE</v>
          </cell>
          <cell r="C594">
            <v>1.596</v>
          </cell>
          <cell r="D594">
            <v>1.197</v>
          </cell>
          <cell r="E594">
            <v>1.73</v>
          </cell>
          <cell r="F594">
            <v>1.3</v>
          </cell>
          <cell r="G594">
            <v>1.3</v>
          </cell>
          <cell r="H594">
            <v>1.18</v>
          </cell>
          <cell r="I594">
            <v>1.544</v>
          </cell>
        </row>
        <row r="595">
          <cell r="A595">
            <v>4225</v>
          </cell>
          <cell r="B595" t="str">
            <v>GENERAL WAREHOUSING &amp; STORAGE</v>
          </cell>
          <cell r="C595">
            <v>1.596</v>
          </cell>
          <cell r="D595">
            <v>1.197</v>
          </cell>
          <cell r="E595">
            <v>1.73</v>
          </cell>
          <cell r="F595">
            <v>1.3</v>
          </cell>
          <cell r="G595">
            <v>1.3</v>
          </cell>
          <cell r="H595">
            <v>1.18</v>
          </cell>
          <cell r="I595">
            <v>1.544</v>
          </cell>
        </row>
        <row r="596">
          <cell r="A596">
            <v>4226</v>
          </cell>
          <cell r="B596" t="str">
            <v>SPECIAL WAREHOUSING AND STORAGE NEC</v>
          </cell>
          <cell r="C596">
            <v>1.596</v>
          </cell>
          <cell r="D596">
            <v>1.197</v>
          </cell>
          <cell r="E596">
            <v>1.73</v>
          </cell>
          <cell r="F596">
            <v>1.3</v>
          </cell>
          <cell r="G596">
            <v>1.3</v>
          </cell>
          <cell r="H596">
            <v>1.18</v>
          </cell>
          <cell r="I596">
            <v>1.544</v>
          </cell>
        </row>
        <row r="597">
          <cell r="A597">
            <v>4231</v>
          </cell>
          <cell r="B597" t="str">
            <v>TRUCKING TERMINAL FACILITIES</v>
          </cell>
          <cell r="C597">
            <v>1.596</v>
          </cell>
          <cell r="D597">
            <v>1.197</v>
          </cell>
          <cell r="E597">
            <v>1.73</v>
          </cell>
          <cell r="F597">
            <v>1.54</v>
          </cell>
          <cell r="G597">
            <v>1.54</v>
          </cell>
          <cell r="H597">
            <v>1.4</v>
          </cell>
          <cell r="I597">
            <v>1.312</v>
          </cell>
        </row>
        <row r="598">
          <cell r="A598">
            <v>4311</v>
          </cell>
          <cell r="B598" t="str">
            <v>U.S. POSTAL SERVICE</v>
          </cell>
          <cell r="C598">
            <v>9999</v>
          </cell>
          <cell r="D598">
            <v>9999</v>
          </cell>
          <cell r="E598">
            <v>999</v>
          </cell>
          <cell r="F598">
            <v>999.99</v>
          </cell>
          <cell r="G598">
            <v>999.99</v>
          </cell>
          <cell r="H598">
            <v>0</v>
          </cell>
          <cell r="I598" t="str">
            <v>No Quote</v>
          </cell>
        </row>
        <row r="599">
          <cell r="A599">
            <v>4412</v>
          </cell>
          <cell r="B599" t="str">
            <v>DEEP SEA FOREIGN TRANS. OF FREIGHT</v>
          </cell>
          <cell r="C599">
            <v>1.5015</v>
          </cell>
          <cell r="D599">
            <v>0.8505</v>
          </cell>
          <cell r="E599">
            <v>1.94</v>
          </cell>
          <cell r="F599">
            <v>1.44</v>
          </cell>
          <cell r="G599">
            <v>1.44</v>
          </cell>
          <cell r="H599">
            <v>1.31</v>
          </cell>
          <cell r="I599">
            <v>1.312</v>
          </cell>
        </row>
        <row r="600">
          <cell r="A600">
            <v>4424</v>
          </cell>
          <cell r="B600" t="str">
            <v>DEEP SEA DOMESTIC TRANS. OF FREIGHT</v>
          </cell>
          <cell r="C600">
            <v>1.5015</v>
          </cell>
          <cell r="D600">
            <v>0.8505</v>
          </cell>
          <cell r="E600">
            <v>1.94</v>
          </cell>
          <cell r="F600">
            <v>1.44</v>
          </cell>
          <cell r="G600">
            <v>1.44</v>
          </cell>
          <cell r="H600">
            <v>1.31</v>
          </cell>
          <cell r="I600">
            <v>1.312</v>
          </cell>
        </row>
        <row r="601">
          <cell r="A601">
            <v>4432</v>
          </cell>
          <cell r="B601" t="str">
            <v>FREIGHT TRANS. ON THE GREAT LAKES</v>
          </cell>
          <cell r="C601">
            <v>1.5015</v>
          </cell>
          <cell r="D601">
            <v>0.8505</v>
          </cell>
          <cell r="E601">
            <v>1.94</v>
          </cell>
          <cell r="F601">
            <v>1.44</v>
          </cell>
          <cell r="G601">
            <v>1.44</v>
          </cell>
          <cell r="H601">
            <v>1.31</v>
          </cell>
          <cell r="I601">
            <v>1.312</v>
          </cell>
        </row>
        <row r="602">
          <cell r="A602">
            <v>4449</v>
          </cell>
          <cell r="B602" t="str">
            <v>WATER TRANSPORTATION OF FREIGHT NEC</v>
          </cell>
          <cell r="C602">
            <v>1.5015</v>
          </cell>
          <cell r="D602">
            <v>0.8505</v>
          </cell>
          <cell r="E602">
            <v>1.94</v>
          </cell>
          <cell r="F602">
            <v>1.44</v>
          </cell>
          <cell r="G602">
            <v>1.44</v>
          </cell>
          <cell r="H602">
            <v>1.31</v>
          </cell>
          <cell r="I602">
            <v>1.312</v>
          </cell>
        </row>
        <row r="603">
          <cell r="A603">
            <v>4481</v>
          </cell>
          <cell r="B603" t="str">
            <v>DEEP SEA PASSENGER TRANS., EX. FERRY</v>
          </cell>
          <cell r="C603">
            <v>1.5015</v>
          </cell>
          <cell r="D603">
            <v>0.8505</v>
          </cell>
          <cell r="E603">
            <v>1.94</v>
          </cell>
          <cell r="F603">
            <v>1.44</v>
          </cell>
          <cell r="G603">
            <v>1.44</v>
          </cell>
          <cell r="H603">
            <v>1.31</v>
          </cell>
          <cell r="I603">
            <v>1.312</v>
          </cell>
        </row>
        <row r="604">
          <cell r="A604">
            <v>4482</v>
          </cell>
          <cell r="B604" t="str">
            <v>FERRIES</v>
          </cell>
          <cell r="C604">
            <v>1.5015</v>
          </cell>
          <cell r="D604">
            <v>0.8505</v>
          </cell>
          <cell r="E604">
            <v>1.94</v>
          </cell>
          <cell r="F604">
            <v>1.44</v>
          </cell>
          <cell r="G604">
            <v>1.44</v>
          </cell>
          <cell r="H604">
            <v>1.31</v>
          </cell>
          <cell r="I604">
            <v>1.312</v>
          </cell>
        </row>
        <row r="605">
          <cell r="A605">
            <v>4489</v>
          </cell>
          <cell r="B605" t="str">
            <v>WATER PASSENGER TRANSPORT. NEC</v>
          </cell>
          <cell r="C605">
            <v>1.5015</v>
          </cell>
          <cell r="D605">
            <v>0.8505</v>
          </cell>
          <cell r="E605">
            <v>1.94</v>
          </cell>
          <cell r="F605">
            <v>1.44</v>
          </cell>
          <cell r="G605">
            <v>1.44</v>
          </cell>
          <cell r="H605">
            <v>1.31</v>
          </cell>
          <cell r="I605">
            <v>1.312</v>
          </cell>
        </row>
        <row r="606">
          <cell r="A606">
            <v>4491</v>
          </cell>
          <cell r="B606" t="str">
            <v>MARINE CARGO HANDLING</v>
          </cell>
          <cell r="C606">
            <v>1.5015</v>
          </cell>
          <cell r="D606">
            <v>0.8505</v>
          </cell>
          <cell r="E606">
            <v>1.94</v>
          </cell>
          <cell r="F606">
            <v>1.44</v>
          </cell>
          <cell r="G606">
            <v>1.44</v>
          </cell>
          <cell r="H606">
            <v>1.31</v>
          </cell>
          <cell r="I606">
            <v>1.312</v>
          </cell>
        </row>
        <row r="607">
          <cell r="A607">
            <v>4492</v>
          </cell>
          <cell r="B607" t="str">
            <v>TOWING &amp; TUG BOAT SERVICE</v>
          </cell>
          <cell r="C607">
            <v>1.5015</v>
          </cell>
          <cell r="D607">
            <v>0.8505</v>
          </cell>
          <cell r="E607">
            <v>1.94</v>
          </cell>
          <cell r="F607">
            <v>1.44</v>
          </cell>
          <cell r="G607">
            <v>1.44</v>
          </cell>
          <cell r="H607">
            <v>1.31</v>
          </cell>
          <cell r="I607">
            <v>1.312</v>
          </cell>
        </row>
        <row r="608">
          <cell r="A608">
            <v>4493</v>
          </cell>
          <cell r="B608" t="str">
            <v>MARINAS</v>
          </cell>
          <cell r="C608">
            <v>1.5015</v>
          </cell>
          <cell r="D608">
            <v>0.8505</v>
          </cell>
          <cell r="E608">
            <v>1.94</v>
          </cell>
          <cell r="F608">
            <v>1.44</v>
          </cell>
          <cell r="G608">
            <v>1.44</v>
          </cell>
          <cell r="H608">
            <v>1.31</v>
          </cell>
          <cell r="I608">
            <v>1.312</v>
          </cell>
        </row>
        <row r="609">
          <cell r="A609">
            <v>4499</v>
          </cell>
          <cell r="B609" t="str">
            <v>WATER TRANSPORTATION SERVICES NEC</v>
          </cell>
          <cell r="C609">
            <v>1.5015</v>
          </cell>
          <cell r="D609">
            <v>0.8505</v>
          </cell>
          <cell r="E609">
            <v>1.94</v>
          </cell>
          <cell r="F609">
            <v>1.44</v>
          </cell>
          <cell r="G609">
            <v>1.44</v>
          </cell>
          <cell r="H609">
            <v>1.31</v>
          </cell>
          <cell r="I609">
            <v>1.312</v>
          </cell>
        </row>
        <row r="610">
          <cell r="A610">
            <v>4512</v>
          </cell>
          <cell r="B610" t="str">
            <v>AIR TRANSPORTATION, SCHEDULED</v>
          </cell>
          <cell r="C610">
            <v>9999</v>
          </cell>
          <cell r="D610">
            <v>9999</v>
          </cell>
          <cell r="E610">
            <v>999</v>
          </cell>
          <cell r="F610">
            <v>1.39</v>
          </cell>
          <cell r="G610">
            <v>999.99</v>
          </cell>
          <cell r="H610">
            <v>1.26</v>
          </cell>
          <cell r="I610">
            <v>1.47</v>
          </cell>
        </row>
        <row r="611">
          <cell r="A611">
            <v>4513</v>
          </cell>
          <cell r="B611" t="str">
            <v>AIR COURIER SERVICES</v>
          </cell>
          <cell r="C611">
            <v>9999</v>
          </cell>
          <cell r="D611">
            <v>9999</v>
          </cell>
          <cell r="E611">
            <v>999</v>
          </cell>
          <cell r="F611">
            <v>1.39</v>
          </cell>
          <cell r="G611">
            <v>999.99</v>
          </cell>
          <cell r="H611">
            <v>1.26</v>
          </cell>
          <cell r="I611">
            <v>1.47</v>
          </cell>
        </row>
        <row r="612">
          <cell r="A612">
            <v>4522</v>
          </cell>
          <cell r="B612" t="str">
            <v>AIR TRANSPORTATION, NONSCHEDULED</v>
          </cell>
          <cell r="C612">
            <v>9999</v>
          </cell>
          <cell r="D612">
            <v>9999</v>
          </cell>
          <cell r="E612">
            <v>999</v>
          </cell>
          <cell r="F612">
            <v>1.39</v>
          </cell>
          <cell r="G612">
            <v>999.99</v>
          </cell>
          <cell r="H612">
            <v>1.26</v>
          </cell>
          <cell r="I612">
            <v>1.47</v>
          </cell>
        </row>
        <row r="613">
          <cell r="A613">
            <v>4581</v>
          </cell>
          <cell r="B613" t="str">
            <v>AIRPORTS, FLYING FIELDS &amp; SERVICES</v>
          </cell>
          <cell r="C613">
            <v>1.491</v>
          </cell>
          <cell r="D613">
            <v>1.008</v>
          </cell>
          <cell r="E613">
            <v>2.1</v>
          </cell>
          <cell r="F613">
            <v>1.44</v>
          </cell>
          <cell r="G613">
            <v>1.44</v>
          </cell>
          <cell r="H613">
            <v>1.31</v>
          </cell>
          <cell r="I613">
            <v>1.312</v>
          </cell>
        </row>
        <row r="614">
          <cell r="A614">
            <v>4612</v>
          </cell>
          <cell r="B614" t="str">
            <v>CRUDE PETROLEUM PIPE LINES</v>
          </cell>
          <cell r="C614">
            <v>1.1025</v>
          </cell>
          <cell r="D614">
            <v>0.714</v>
          </cell>
          <cell r="E614">
            <v>1.35</v>
          </cell>
          <cell r="F614">
            <v>1.07</v>
          </cell>
          <cell r="G614">
            <v>1.07</v>
          </cell>
          <cell r="H614">
            <v>0.97</v>
          </cell>
          <cell r="I614">
            <v>1.312</v>
          </cell>
        </row>
        <row r="615">
          <cell r="A615">
            <v>4613</v>
          </cell>
          <cell r="B615" t="str">
            <v>REFINED PETROLEUM PIPELINES</v>
          </cell>
          <cell r="C615">
            <v>1.1025</v>
          </cell>
          <cell r="D615">
            <v>0.714</v>
          </cell>
          <cell r="E615">
            <v>1.35</v>
          </cell>
          <cell r="F615">
            <v>1.07</v>
          </cell>
          <cell r="G615">
            <v>1.07</v>
          </cell>
          <cell r="H615">
            <v>0.97</v>
          </cell>
          <cell r="I615">
            <v>1.312</v>
          </cell>
        </row>
        <row r="616">
          <cell r="A616">
            <v>4619</v>
          </cell>
          <cell r="B616" t="str">
            <v>PIPELINES</v>
          </cell>
          <cell r="C616">
            <v>1.1025</v>
          </cell>
          <cell r="D616">
            <v>0.714</v>
          </cell>
          <cell r="E616">
            <v>1.35</v>
          </cell>
          <cell r="F616">
            <v>1.07</v>
          </cell>
          <cell r="G616">
            <v>1.07</v>
          </cell>
          <cell r="H616">
            <v>0.97</v>
          </cell>
          <cell r="I616">
            <v>1.312</v>
          </cell>
        </row>
        <row r="617">
          <cell r="A617">
            <v>4724</v>
          </cell>
          <cell r="B617" t="str">
            <v>TRAVEL AGENCIES</v>
          </cell>
          <cell r="C617">
            <v>0.777</v>
          </cell>
          <cell r="D617">
            <v>0.714</v>
          </cell>
          <cell r="E617">
            <v>1.39</v>
          </cell>
          <cell r="F617">
            <v>0.75</v>
          </cell>
          <cell r="G617">
            <v>0.75</v>
          </cell>
          <cell r="H617">
            <v>0.68</v>
          </cell>
          <cell r="I617">
            <v>1.312</v>
          </cell>
        </row>
        <row r="618">
          <cell r="A618">
            <v>4725</v>
          </cell>
          <cell r="B618" t="str">
            <v>TOUR OPERATORS</v>
          </cell>
          <cell r="C618">
            <v>0.777</v>
          </cell>
          <cell r="D618">
            <v>0.714</v>
          </cell>
          <cell r="E618">
            <v>1.39</v>
          </cell>
          <cell r="F618">
            <v>0.75</v>
          </cell>
          <cell r="G618">
            <v>0.75</v>
          </cell>
          <cell r="H618">
            <v>0.68</v>
          </cell>
          <cell r="I618">
            <v>1.312</v>
          </cell>
        </row>
        <row r="619">
          <cell r="A619">
            <v>4729</v>
          </cell>
          <cell r="B619" t="str">
            <v>PASSENGER TRANS. ARRANGEMENTS NEC</v>
          </cell>
          <cell r="C619">
            <v>0.777</v>
          </cell>
          <cell r="D619">
            <v>0.714</v>
          </cell>
          <cell r="E619">
            <v>1.39</v>
          </cell>
          <cell r="F619">
            <v>0.75</v>
          </cell>
          <cell r="G619">
            <v>0.75</v>
          </cell>
          <cell r="H619">
            <v>0.68</v>
          </cell>
          <cell r="I619">
            <v>1.312</v>
          </cell>
        </row>
        <row r="620">
          <cell r="A620">
            <v>4731</v>
          </cell>
          <cell r="B620" t="str">
            <v>FREIGHT TRANSPORTATION ARRANGEMENT</v>
          </cell>
          <cell r="C620">
            <v>1.155</v>
          </cell>
          <cell r="D620">
            <v>0.882</v>
          </cell>
          <cell r="E620">
            <v>2.74</v>
          </cell>
          <cell r="F620">
            <v>1.11</v>
          </cell>
          <cell r="G620">
            <v>1.11</v>
          </cell>
          <cell r="H620">
            <v>1.01</v>
          </cell>
          <cell r="I620">
            <v>1.312</v>
          </cell>
        </row>
        <row r="621">
          <cell r="A621">
            <v>4741</v>
          </cell>
          <cell r="B621" t="str">
            <v>RENTAL OF RAILROAD CARS</v>
          </cell>
          <cell r="C621">
            <v>1.155</v>
          </cell>
          <cell r="D621">
            <v>0.882</v>
          </cell>
          <cell r="E621">
            <v>2.74</v>
          </cell>
          <cell r="F621">
            <v>1.11</v>
          </cell>
          <cell r="G621">
            <v>1.11</v>
          </cell>
          <cell r="H621">
            <v>1.01</v>
          </cell>
          <cell r="I621">
            <v>1.312</v>
          </cell>
        </row>
        <row r="622">
          <cell r="A622">
            <v>4783</v>
          </cell>
          <cell r="B622" t="str">
            <v>PACKING &amp; CRATING</v>
          </cell>
          <cell r="C622">
            <v>1.155</v>
          </cell>
          <cell r="D622">
            <v>0.882</v>
          </cell>
          <cell r="E622">
            <v>2.74</v>
          </cell>
          <cell r="F622">
            <v>1.11</v>
          </cell>
          <cell r="G622">
            <v>1.11</v>
          </cell>
          <cell r="H622">
            <v>1.01</v>
          </cell>
          <cell r="I622">
            <v>1.312</v>
          </cell>
        </row>
        <row r="623">
          <cell r="A623">
            <v>4785</v>
          </cell>
          <cell r="B623" t="str">
            <v>INSPECTION &amp; FIXED FACILITIES</v>
          </cell>
          <cell r="C623">
            <v>1.155</v>
          </cell>
          <cell r="D623">
            <v>0.882</v>
          </cell>
          <cell r="E623">
            <v>2.74</v>
          </cell>
          <cell r="F623">
            <v>1.11</v>
          </cell>
          <cell r="G623">
            <v>1.11</v>
          </cell>
          <cell r="H623">
            <v>1.01</v>
          </cell>
          <cell r="I623">
            <v>1.312</v>
          </cell>
        </row>
        <row r="624">
          <cell r="A624">
            <v>4789</v>
          </cell>
          <cell r="B624" t="str">
            <v>TRANSPORTATION SERVICES NEC</v>
          </cell>
          <cell r="C624">
            <v>1.155</v>
          </cell>
          <cell r="D624">
            <v>0.882</v>
          </cell>
          <cell r="E624">
            <v>2.74</v>
          </cell>
          <cell r="F624">
            <v>1.11</v>
          </cell>
          <cell r="G624">
            <v>1.11</v>
          </cell>
          <cell r="H624">
            <v>1.01</v>
          </cell>
          <cell r="I624">
            <v>1.312</v>
          </cell>
        </row>
        <row r="625">
          <cell r="A625">
            <v>4812</v>
          </cell>
          <cell r="B625" t="str">
            <v>RADIOTELEPHONE COMMUNICATIONS</v>
          </cell>
          <cell r="C625">
            <v>1.05</v>
          </cell>
          <cell r="D625">
            <v>0.7665</v>
          </cell>
          <cell r="E625">
            <v>2.63</v>
          </cell>
          <cell r="F625">
            <v>0.81</v>
          </cell>
          <cell r="G625">
            <v>0.81</v>
          </cell>
          <cell r="H625">
            <v>0.81</v>
          </cell>
          <cell r="I625">
            <v>1.043</v>
          </cell>
        </row>
        <row r="626">
          <cell r="A626">
            <v>4813</v>
          </cell>
          <cell r="B626" t="str">
            <v>TELEPHONE COMMUNICATIONS, EXC. RADIO</v>
          </cell>
          <cell r="C626">
            <v>1.05</v>
          </cell>
          <cell r="D626">
            <v>0.7665</v>
          </cell>
          <cell r="E626">
            <v>2.63</v>
          </cell>
          <cell r="F626">
            <v>0.81</v>
          </cell>
          <cell r="G626">
            <v>0.81</v>
          </cell>
          <cell r="H626">
            <v>0.81</v>
          </cell>
          <cell r="I626">
            <v>1.043</v>
          </cell>
        </row>
        <row r="627">
          <cell r="A627">
            <v>4822</v>
          </cell>
          <cell r="B627" t="str">
            <v>TELEGRAPH &amp; OTHER COMMUNICATIONS</v>
          </cell>
          <cell r="C627">
            <v>1.05</v>
          </cell>
          <cell r="D627">
            <v>0.7665</v>
          </cell>
          <cell r="E627">
            <v>2.63</v>
          </cell>
          <cell r="F627">
            <v>0.64</v>
          </cell>
          <cell r="G627">
            <v>0.64</v>
          </cell>
          <cell r="H627">
            <v>0.64</v>
          </cell>
          <cell r="I627">
            <v>1.312</v>
          </cell>
        </row>
        <row r="628">
          <cell r="A628">
            <v>4832</v>
          </cell>
          <cell r="B628" t="str">
            <v>RADIO BROADCASTING STATIONS</v>
          </cell>
          <cell r="C628">
            <v>0.987</v>
          </cell>
          <cell r="D628">
            <v>0.8295</v>
          </cell>
          <cell r="E628">
            <v>1.89</v>
          </cell>
          <cell r="F628">
            <v>0.6</v>
          </cell>
          <cell r="G628">
            <v>0.6</v>
          </cell>
          <cell r="H628">
            <v>0.6</v>
          </cell>
          <cell r="I628">
            <v>1.312</v>
          </cell>
        </row>
        <row r="629">
          <cell r="A629">
            <v>4833</v>
          </cell>
          <cell r="B629" t="str">
            <v>TELEVISION BROADCASTING STATIONS</v>
          </cell>
          <cell r="C629">
            <v>0.987</v>
          </cell>
          <cell r="D629">
            <v>0.8295</v>
          </cell>
          <cell r="E629">
            <v>1.89</v>
          </cell>
          <cell r="F629">
            <v>0.6</v>
          </cell>
          <cell r="G629">
            <v>0.6</v>
          </cell>
          <cell r="H629">
            <v>0.6</v>
          </cell>
          <cell r="I629">
            <v>1.312</v>
          </cell>
        </row>
        <row r="630">
          <cell r="A630">
            <v>4841</v>
          </cell>
          <cell r="B630" t="str">
            <v>CABLE &amp; OTHER PAY TV SERVICES</v>
          </cell>
          <cell r="C630">
            <v>0.987</v>
          </cell>
          <cell r="D630">
            <v>0.8295</v>
          </cell>
          <cell r="E630">
            <v>1.89</v>
          </cell>
          <cell r="F630">
            <v>0.6</v>
          </cell>
          <cell r="G630">
            <v>0.6</v>
          </cell>
          <cell r="H630">
            <v>0.6</v>
          </cell>
          <cell r="I630">
            <v>1.312</v>
          </cell>
        </row>
        <row r="631">
          <cell r="A631">
            <v>4899</v>
          </cell>
          <cell r="B631" t="str">
            <v>COMMUNICATION SERVICES NEC</v>
          </cell>
          <cell r="C631">
            <v>1.05</v>
          </cell>
          <cell r="D631">
            <v>0.7665</v>
          </cell>
          <cell r="E631">
            <v>2.63</v>
          </cell>
          <cell r="F631">
            <v>0.64</v>
          </cell>
          <cell r="G631">
            <v>0.64</v>
          </cell>
          <cell r="H631">
            <v>0.64</v>
          </cell>
          <cell r="I631">
            <v>1.312</v>
          </cell>
        </row>
        <row r="632">
          <cell r="A632">
            <v>4911</v>
          </cell>
          <cell r="B632" t="str">
            <v>ELECTRIC SERVICES</v>
          </cell>
          <cell r="C632">
            <v>1.386</v>
          </cell>
          <cell r="D632">
            <v>0.966</v>
          </cell>
          <cell r="E632">
            <v>1.84</v>
          </cell>
          <cell r="F632">
            <v>0.93</v>
          </cell>
          <cell r="G632">
            <v>0.93</v>
          </cell>
          <cell r="H632">
            <v>0.93</v>
          </cell>
          <cell r="I632">
            <v>1.194</v>
          </cell>
        </row>
        <row r="633">
          <cell r="A633">
            <v>4922</v>
          </cell>
          <cell r="B633" t="str">
            <v>NATURAL GAS TRANSMISSION</v>
          </cell>
          <cell r="C633">
            <v>1.386</v>
          </cell>
          <cell r="D633">
            <v>0.966</v>
          </cell>
          <cell r="E633">
            <v>1.83</v>
          </cell>
          <cell r="F633">
            <v>0.95</v>
          </cell>
          <cell r="G633">
            <v>0.95</v>
          </cell>
          <cell r="H633">
            <v>0.95</v>
          </cell>
          <cell r="I633">
            <v>1.168</v>
          </cell>
        </row>
        <row r="634">
          <cell r="A634">
            <v>4923</v>
          </cell>
          <cell r="B634" t="str">
            <v>GAS TRANSMISSION &amp; DISTRIBUTION</v>
          </cell>
          <cell r="C634">
            <v>1.386</v>
          </cell>
          <cell r="D634">
            <v>0.966</v>
          </cell>
          <cell r="E634">
            <v>1.83</v>
          </cell>
          <cell r="F634">
            <v>0.95</v>
          </cell>
          <cell r="G634">
            <v>0.95</v>
          </cell>
          <cell r="H634">
            <v>0.95</v>
          </cell>
          <cell r="I634">
            <v>1.168</v>
          </cell>
        </row>
        <row r="635">
          <cell r="A635">
            <v>4924</v>
          </cell>
          <cell r="B635" t="str">
            <v>NATURAL GAS DISTRIBUTION</v>
          </cell>
          <cell r="C635">
            <v>1.386</v>
          </cell>
          <cell r="D635">
            <v>0.966</v>
          </cell>
          <cell r="E635">
            <v>1.83</v>
          </cell>
          <cell r="F635">
            <v>0.95</v>
          </cell>
          <cell r="G635">
            <v>0.95</v>
          </cell>
          <cell r="H635">
            <v>0.95</v>
          </cell>
          <cell r="I635">
            <v>1.168</v>
          </cell>
        </row>
        <row r="636">
          <cell r="A636">
            <v>4925</v>
          </cell>
          <cell r="B636" t="str">
            <v>GAS PRODUCTION AND/OR DISTRIBUTION</v>
          </cell>
          <cell r="C636">
            <v>1.386</v>
          </cell>
          <cell r="D636">
            <v>0.966</v>
          </cell>
          <cell r="E636">
            <v>1.83</v>
          </cell>
          <cell r="F636">
            <v>0.95</v>
          </cell>
          <cell r="G636">
            <v>0.95</v>
          </cell>
          <cell r="H636">
            <v>0.95</v>
          </cell>
          <cell r="I636">
            <v>1.168</v>
          </cell>
        </row>
        <row r="637">
          <cell r="A637">
            <v>4931</v>
          </cell>
          <cell r="B637" t="str">
            <v>ELECTRIC &amp; OTHER SERVICES COMBINED</v>
          </cell>
          <cell r="C637">
            <v>1.386</v>
          </cell>
          <cell r="D637">
            <v>0.966</v>
          </cell>
          <cell r="E637">
            <v>1.84</v>
          </cell>
          <cell r="F637">
            <v>0.92</v>
          </cell>
          <cell r="G637">
            <v>0.92</v>
          </cell>
          <cell r="H637">
            <v>0.92</v>
          </cell>
          <cell r="I637">
            <v>1.212</v>
          </cell>
        </row>
        <row r="638">
          <cell r="A638">
            <v>4932</v>
          </cell>
          <cell r="B638" t="str">
            <v>GAS AND OTHER SERVICES COMBINED</v>
          </cell>
          <cell r="C638">
            <v>1.386</v>
          </cell>
          <cell r="D638">
            <v>0.966</v>
          </cell>
          <cell r="E638">
            <v>1.84</v>
          </cell>
          <cell r="F638">
            <v>0.92</v>
          </cell>
          <cell r="G638">
            <v>0.92</v>
          </cell>
          <cell r="H638">
            <v>0.92</v>
          </cell>
          <cell r="I638">
            <v>1.212</v>
          </cell>
        </row>
        <row r="639">
          <cell r="A639">
            <v>4939</v>
          </cell>
          <cell r="B639" t="str">
            <v>COMBINATION UTILITY SERVICES NEC</v>
          </cell>
          <cell r="C639">
            <v>1.386</v>
          </cell>
          <cell r="D639">
            <v>0.966</v>
          </cell>
          <cell r="E639">
            <v>2.07</v>
          </cell>
          <cell r="F639">
            <v>0.92</v>
          </cell>
          <cell r="G639">
            <v>0.92</v>
          </cell>
          <cell r="H639">
            <v>0.92</v>
          </cell>
          <cell r="I639">
            <v>1.212</v>
          </cell>
        </row>
        <row r="640">
          <cell r="A640">
            <v>4941</v>
          </cell>
          <cell r="B640" t="str">
            <v>WATER SUPPLY</v>
          </cell>
          <cell r="C640">
            <v>1.1025</v>
          </cell>
          <cell r="D640">
            <v>0.7665</v>
          </cell>
          <cell r="E640">
            <v>1.51</v>
          </cell>
          <cell r="F640">
            <v>0.67</v>
          </cell>
          <cell r="G640">
            <v>0.67</v>
          </cell>
          <cell r="H640">
            <v>0.67</v>
          </cell>
          <cell r="I640">
            <v>1.312</v>
          </cell>
        </row>
        <row r="641">
          <cell r="A641">
            <v>4952</v>
          </cell>
          <cell r="B641" t="str">
            <v>SEWERAGE SYSTEMS</v>
          </cell>
          <cell r="C641">
            <v>1.7955</v>
          </cell>
          <cell r="D641">
            <v>0.903</v>
          </cell>
          <cell r="E641">
            <v>2.94</v>
          </cell>
          <cell r="F641">
            <v>1.37</v>
          </cell>
          <cell r="G641">
            <v>1.37</v>
          </cell>
          <cell r="H641">
            <v>1.37</v>
          </cell>
          <cell r="I641">
            <v>1.312</v>
          </cell>
        </row>
        <row r="642">
          <cell r="A642">
            <v>4953</v>
          </cell>
          <cell r="B642" t="str">
            <v>REFUSE SYSTEMS</v>
          </cell>
          <cell r="C642">
            <v>1.7955</v>
          </cell>
          <cell r="D642">
            <v>0.903</v>
          </cell>
          <cell r="E642">
            <v>2.94</v>
          </cell>
          <cell r="F642">
            <v>1.37</v>
          </cell>
          <cell r="G642">
            <v>1.37</v>
          </cell>
          <cell r="H642">
            <v>1.37</v>
          </cell>
          <cell r="I642">
            <v>1.312</v>
          </cell>
        </row>
        <row r="643">
          <cell r="A643">
            <v>4959</v>
          </cell>
          <cell r="B643" t="str">
            <v>SANITARY SERVICES NEC</v>
          </cell>
          <cell r="C643">
            <v>1.7955</v>
          </cell>
          <cell r="D643">
            <v>0.903</v>
          </cell>
          <cell r="E643">
            <v>2.94</v>
          </cell>
          <cell r="F643">
            <v>1.37</v>
          </cell>
          <cell r="G643">
            <v>1.37</v>
          </cell>
          <cell r="H643">
            <v>1.37</v>
          </cell>
          <cell r="I643">
            <v>1.312</v>
          </cell>
        </row>
        <row r="644">
          <cell r="A644">
            <v>4961</v>
          </cell>
          <cell r="B644" t="str">
            <v>STEAM &amp; AIR-CONDITIONING SUPPLY</v>
          </cell>
          <cell r="C644">
            <v>1.155</v>
          </cell>
          <cell r="D644">
            <v>0.8295</v>
          </cell>
          <cell r="E644">
            <v>1.69</v>
          </cell>
          <cell r="F644">
            <v>0.88</v>
          </cell>
          <cell r="G644">
            <v>0.88</v>
          </cell>
          <cell r="H644">
            <v>0.88</v>
          </cell>
          <cell r="I644">
            <v>1.312</v>
          </cell>
        </row>
        <row r="645">
          <cell r="A645">
            <v>4971</v>
          </cell>
          <cell r="B645" t="str">
            <v>IRRIGATION SYSTEMS</v>
          </cell>
          <cell r="C645">
            <v>1.155</v>
          </cell>
          <cell r="D645">
            <v>0.8295</v>
          </cell>
          <cell r="E645">
            <v>1.69</v>
          </cell>
          <cell r="F645">
            <v>0.88</v>
          </cell>
          <cell r="G645">
            <v>0.88</v>
          </cell>
          <cell r="H645">
            <v>0.88</v>
          </cell>
          <cell r="I645">
            <v>1.312</v>
          </cell>
        </row>
        <row r="646">
          <cell r="A646">
            <v>5012</v>
          </cell>
          <cell r="B646" t="str">
            <v>AUTOMOBILES &amp; OTHER MOTOR VEHICLES</v>
          </cell>
          <cell r="C646">
            <v>1.407</v>
          </cell>
          <cell r="D646">
            <v>1.1865</v>
          </cell>
          <cell r="E646">
            <v>1.95</v>
          </cell>
          <cell r="F646">
            <v>1.04</v>
          </cell>
          <cell r="G646">
            <v>1.04</v>
          </cell>
          <cell r="H646">
            <v>1.04</v>
          </cell>
          <cell r="I646">
            <v>1.359</v>
          </cell>
        </row>
        <row r="647">
          <cell r="A647">
            <v>5013</v>
          </cell>
          <cell r="B647" t="str">
            <v>MOTOR VEHICLE SUPPLIES &amp; NEW PARTS</v>
          </cell>
          <cell r="C647">
            <v>1.155</v>
          </cell>
          <cell r="D647">
            <v>0.966</v>
          </cell>
          <cell r="E647">
            <v>1.62</v>
          </cell>
          <cell r="F647">
            <v>0.85</v>
          </cell>
          <cell r="G647">
            <v>0.85</v>
          </cell>
          <cell r="H647">
            <v>0.85</v>
          </cell>
          <cell r="I647">
            <v>1.359</v>
          </cell>
        </row>
        <row r="648">
          <cell r="A648">
            <v>5014</v>
          </cell>
          <cell r="B648" t="str">
            <v>TIRES &amp; TUBES</v>
          </cell>
          <cell r="C648">
            <v>1.155</v>
          </cell>
          <cell r="D648">
            <v>0.966</v>
          </cell>
          <cell r="E648">
            <v>1.62</v>
          </cell>
          <cell r="F648">
            <v>0.85</v>
          </cell>
          <cell r="G648">
            <v>0.85</v>
          </cell>
          <cell r="H648">
            <v>0.85</v>
          </cell>
          <cell r="I648">
            <v>1.359</v>
          </cell>
        </row>
        <row r="649">
          <cell r="A649">
            <v>5015</v>
          </cell>
          <cell r="B649" t="str">
            <v>MOTOR VEHICLE PARTS, USED</v>
          </cell>
          <cell r="C649">
            <v>1.4175</v>
          </cell>
          <cell r="D649">
            <v>1.1865</v>
          </cell>
          <cell r="E649">
            <v>1.98</v>
          </cell>
          <cell r="F649">
            <v>1.04</v>
          </cell>
          <cell r="G649">
            <v>1.04</v>
          </cell>
          <cell r="H649">
            <v>1.04</v>
          </cell>
          <cell r="I649">
            <v>1.359</v>
          </cell>
        </row>
        <row r="650">
          <cell r="A650">
            <v>5021</v>
          </cell>
          <cell r="B650" t="str">
            <v>FURNITURE</v>
          </cell>
          <cell r="C650">
            <v>1.05</v>
          </cell>
          <cell r="D650">
            <v>0.882</v>
          </cell>
          <cell r="E650">
            <v>1.45</v>
          </cell>
          <cell r="F650">
            <v>0.81</v>
          </cell>
          <cell r="G650">
            <v>0.81</v>
          </cell>
          <cell r="H650">
            <v>0.81</v>
          </cell>
          <cell r="I650">
            <v>1.297</v>
          </cell>
        </row>
        <row r="651">
          <cell r="A651">
            <v>5023</v>
          </cell>
          <cell r="B651" t="str">
            <v>HOME FURNISHINGS</v>
          </cell>
          <cell r="C651">
            <v>1.05</v>
          </cell>
          <cell r="D651">
            <v>0.882</v>
          </cell>
          <cell r="E651">
            <v>1.45</v>
          </cell>
          <cell r="F651">
            <v>0.81</v>
          </cell>
          <cell r="G651">
            <v>0.81</v>
          </cell>
          <cell r="H651">
            <v>0.81</v>
          </cell>
          <cell r="I651">
            <v>1.297</v>
          </cell>
        </row>
        <row r="652">
          <cell r="A652">
            <v>5031</v>
          </cell>
          <cell r="B652" t="str">
            <v>LUMBER, PLYWOOD &amp; MILLWORK</v>
          </cell>
          <cell r="C652">
            <v>1.05</v>
          </cell>
          <cell r="D652">
            <v>0.882</v>
          </cell>
          <cell r="E652">
            <v>1.45</v>
          </cell>
          <cell r="F652">
            <v>0.81</v>
          </cell>
          <cell r="G652">
            <v>0.81</v>
          </cell>
          <cell r="H652">
            <v>0.81</v>
          </cell>
          <cell r="I652">
            <v>1.297</v>
          </cell>
        </row>
        <row r="653">
          <cell r="A653">
            <v>5032</v>
          </cell>
          <cell r="B653" t="str">
            <v>BRICK, STONE &amp; RELATED MATERIALS</v>
          </cell>
          <cell r="C653">
            <v>1.05</v>
          </cell>
          <cell r="D653">
            <v>0.882</v>
          </cell>
          <cell r="E653">
            <v>1.45</v>
          </cell>
          <cell r="F653">
            <v>0.81</v>
          </cell>
          <cell r="G653">
            <v>0.81</v>
          </cell>
          <cell r="H653">
            <v>0.81</v>
          </cell>
          <cell r="I653">
            <v>1.297</v>
          </cell>
        </row>
        <row r="654">
          <cell r="A654">
            <v>5033</v>
          </cell>
          <cell r="B654" t="str">
            <v>ROOFING, SIDING &amp; INSULATION</v>
          </cell>
          <cell r="C654">
            <v>1.05</v>
          </cell>
          <cell r="D654">
            <v>0.882</v>
          </cell>
          <cell r="E654">
            <v>1.45</v>
          </cell>
          <cell r="F654">
            <v>0.81</v>
          </cell>
          <cell r="G654">
            <v>0.81</v>
          </cell>
          <cell r="H654">
            <v>0.81</v>
          </cell>
          <cell r="I654">
            <v>1.297</v>
          </cell>
        </row>
        <row r="655">
          <cell r="A655">
            <v>5039</v>
          </cell>
          <cell r="B655" t="str">
            <v>CONSTRUCTION MATERIALS NEC</v>
          </cell>
          <cell r="C655">
            <v>1.05</v>
          </cell>
          <cell r="D655">
            <v>0.882</v>
          </cell>
          <cell r="E655">
            <v>1.45</v>
          </cell>
          <cell r="F655">
            <v>0.81</v>
          </cell>
          <cell r="G655">
            <v>0.81</v>
          </cell>
          <cell r="H655">
            <v>0.81</v>
          </cell>
          <cell r="I655">
            <v>1.297</v>
          </cell>
        </row>
        <row r="656">
          <cell r="A656">
            <v>5043</v>
          </cell>
          <cell r="B656" t="str">
            <v>PHOTOGRAPHIC EQUIPMENT &amp; SUPPLIES</v>
          </cell>
          <cell r="C656">
            <v>1.155</v>
          </cell>
          <cell r="D656">
            <v>0.966</v>
          </cell>
          <cell r="E656">
            <v>1.62</v>
          </cell>
          <cell r="F656">
            <v>1.08</v>
          </cell>
          <cell r="G656">
            <v>1.08</v>
          </cell>
          <cell r="H656">
            <v>1.08</v>
          </cell>
          <cell r="I656">
            <v>1.072</v>
          </cell>
        </row>
        <row r="657">
          <cell r="A657">
            <v>5044</v>
          </cell>
          <cell r="B657" t="str">
            <v>OFFICE EQUIPMENT</v>
          </cell>
          <cell r="C657">
            <v>1.05</v>
          </cell>
          <cell r="D657">
            <v>0.882</v>
          </cell>
          <cell r="E657">
            <v>1.45</v>
          </cell>
          <cell r="F657">
            <v>0.98</v>
          </cell>
          <cell r="G657">
            <v>0.98</v>
          </cell>
          <cell r="H657">
            <v>0.98</v>
          </cell>
          <cell r="I657">
            <v>1.072</v>
          </cell>
        </row>
        <row r="658">
          <cell r="A658">
            <v>5045</v>
          </cell>
          <cell r="B658" t="str">
            <v>COMPUTERS, PERIPHERALS &amp; SOFTWARE</v>
          </cell>
          <cell r="C658">
            <v>1.05</v>
          </cell>
          <cell r="D658">
            <v>0.882</v>
          </cell>
          <cell r="E658">
            <v>1.45</v>
          </cell>
          <cell r="F658">
            <v>0.98</v>
          </cell>
          <cell r="G658">
            <v>0.98</v>
          </cell>
          <cell r="H658">
            <v>0.98</v>
          </cell>
          <cell r="I658">
            <v>1.072</v>
          </cell>
        </row>
        <row r="659">
          <cell r="A659">
            <v>5046</v>
          </cell>
          <cell r="B659" t="str">
            <v>COMMERCIAL EQUIPMENT NEC</v>
          </cell>
          <cell r="C659">
            <v>1.05</v>
          </cell>
          <cell r="D659">
            <v>0.882</v>
          </cell>
          <cell r="E659">
            <v>1.45</v>
          </cell>
          <cell r="F659">
            <v>0.98</v>
          </cell>
          <cell r="G659">
            <v>0.98</v>
          </cell>
          <cell r="H659">
            <v>0.98</v>
          </cell>
          <cell r="I659">
            <v>1.072</v>
          </cell>
        </row>
        <row r="660">
          <cell r="A660">
            <v>5047</v>
          </cell>
          <cell r="B660" t="str">
            <v>MEDICAL &amp; HOSPITAL EQUIPMENT</v>
          </cell>
          <cell r="C660">
            <v>1.05</v>
          </cell>
          <cell r="D660">
            <v>0.882</v>
          </cell>
          <cell r="E660">
            <v>1.45</v>
          </cell>
          <cell r="F660">
            <v>0.98</v>
          </cell>
          <cell r="G660">
            <v>0.98</v>
          </cell>
          <cell r="H660">
            <v>0.98</v>
          </cell>
          <cell r="I660">
            <v>1.072</v>
          </cell>
        </row>
        <row r="661">
          <cell r="A661">
            <v>5048</v>
          </cell>
          <cell r="B661" t="str">
            <v>OPHTHALMIC GOODS</v>
          </cell>
          <cell r="C661">
            <v>1.05</v>
          </cell>
          <cell r="D661">
            <v>0.882</v>
          </cell>
          <cell r="E661">
            <v>1.45</v>
          </cell>
          <cell r="F661">
            <v>0.98</v>
          </cell>
          <cell r="G661">
            <v>0.98</v>
          </cell>
          <cell r="H661">
            <v>0.98</v>
          </cell>
          <cell r="I661">
            <v>1.072</v>
          </cell>
        </row>
        <row r="662">
          <cell r="A662">
            <v>5049</v>
          </cell>
          <cell r="B662" t="str">
            <v>PROFESSIONAL EQUIPMENT NEC</v>
          </cell>
          <cell r="C662">
            <v>1.05</v>
          </cell>
          <cell r="D662">
            <v>0.882</v>
          </cell>
          <cell r="E662">
            <v>1.45</v>
          </cell>
          <cell r="F662">
            <v>0.98</v>
          </cell>
          <cell r="G662">
            <v>0.98</v>
          </cell>
          <cell r="H662">
            <v>0.98</v>
          </cell>
          <cell r="I662">
            <v>1.072</v>
          </cell>
        </row>
        <row r="663">
          <cell r="A663">
            <v>5051</v>
          </cell>
          <cell r="B663" t="str">
            <v>METALS SERVICE CENTERS &amp; OFFICES</v>
          </cell>
          <cell r="C663">
            <v>1.659</v>
          </cell>
          <cell r="D663">
            <v>1.1025</v>
          </cell>
          <cell r="E663">
            <v>2.55</v>
          </cell>
          <cell r="F663">
            <v>1.02</v>
          </cell>
          <cell r="G663">
            <v>1.02</v>
          </cell>
          <cell r="H663">
            <v>1.02</v>
          </cell>
          <cell r="I663">
            <v>1.297</v>
          </cell>
        </row>
        <row r="664">
          <cell r="A664">
            <v>5052</v>
          </cell>
          <cell r="B664" t="str">
            <v>COAL &amp; OTHER MINERALS &amp; ORES</v>
          </cell>
          <cell r="C664">
            <v>1.659</v>
          </cell>
          <cell r="D664">
            <v>1.1025</v>
          </cell>
          <cell r="E664">
            <v>2.55</v>
          </cell>
          <cell r="F664">
            <v>1.02</v>
          </cell>
          <cell r="G664">
            <v>1.02</v>
          </cell>
          <cell r="H664">
            <v>1.02</v>
          </cell>
          <cell r="I664">
            <v>1.297</v>
          </cell>
        </row>
        <row r="665">
          <cell r="A665">
            <v>5063</v>
          </cell>
          <cell r="B665" t="str">
            <v>ELECTRICAL APPARATUS &amp; EQUIPMENT</v>
          </cell>
          <cell r="C665">
            <v>1.05</v>
          </cell>
          <cell r="D665">
            <v>0.882</v>
          </cell>
          <cell r="E665">
            <v>1.45</v>
          </cell>
          <cell r="F665">
            <v>0.9</v>
          </cell>
          <cell r="G665">
            <v>0.9</v>
          </cell>
          <cell r="H665">
            <v>0.9</v>
          </cell>
          <cell r="I665">
            <v>1.171</v>
          </cell>
        </row>
        <row r="666">
          <cell r="A666">
            <v>5064</v>
          </cell>
          <cell r="B666" t="str">
            <v>ELECTRICAL APPLIANCES, TV &amp; RADIO</v>
          </cell>
          <cell r="C666">
            <v>1.05</v>
          </cell>
          <cell r="D666">
            <v>0.882</v>
          </cell>
          <cell r="E666">
            <v>1.45</v>
          </cell>
          <cell r="F666">
            <v>0.9</v>
          </cell>
          <cell r="G666">
            <v>0.9</v>
          </cell>
          <cell r="H666">
            <v>0.9</v>
          </cell>
          <cell r="I666">
            <v>1.171</v>
          </cell>
        </row>
        <row r="667">
          <cell r="A667">
            <v>5065</v>
          </cell>
          <cell r="B667" t="str">
            <v>ELECTRONIC PARTS &amp; EQUIPMENT</v>
          </cell>
          <cell r="C667">
            <v>1.05</v>
          </cell>
          <cell r="D667">
            <v>0.882</v>
          </cell>
          <cell r="E667">
            <v>1.45</v>
          </cell>
          <cell r="F667">
            <v>0.9</v>
          </cell>
          <cell r="G667">
            <v>0.9</v>
          </cell>
          <cell r="H667">
            <v>0.9</v>
          </cell>
          <cell r="I667">
            <v>1.171</v>
          </cell>
        </row>
        <row r="668">
          <cell r="A668">
            <v>5072</v>
          </cell>
          <cell r="B668" t="str">
            <v>HARDWARE</v>
          </cell>
          <cell r="C668">
            <v>1.155</v>
          </cell>
          <cell r="D668">
            <v>0.966</v>
          </cell>
          <cell r="E668">
            <v>1.62</v>
          </cell>
          <cell r="F668">
            <v>0.8</v>
          </cell>
          <cell r="G668">
            <v>0.8</v>
          </cell>
          <cell r="H668">
            <v>0.8</v>
          </cell>
          <cell r="I668">
            <v>1.297</v>
          </cell>
        </row>
        <row r="669">
          <cell r="A669">
            <v>5074</v>
          </cell>
          <cell r="B669" t="str">
            <v>PLUMBING &amp; HYDRONIC HEATING SUPP.</v>
          </cell>
          <cell r="C669">
            <v>1.155</v>
          </cell>
          <cell r="D669">
            <v>0.966</v>
          </cell>
          <cell r="E669">
            <v>1.62</v>
          </cell>
          <cell r="F669">
            <v>0.8</v>
          </cell>
          <cell r="G669">
            <v>0.8</v>
          </cell>
          <cell r="H669">
            <v>0.8</v>
          </cell>
          <cell r="I669">
            <v>1.297</v>
          </cell>
        </row>
        <row r="670">
          <cell r="A670">
            <v>5075</v>
          </cell>
          <cell r="B670" t="str">
            <v>WARM AIR HEATING &amp; AIR CONDITION</v>
          </cell>
          <cell r="C670">
            <v>1.155</v>
          </cell>
          <cell r="D670">
            <v>0.966</v>
          </cell>
          <cell r="E670">
            <v>1.62</v>
          </cell>
          <cell r="F670">
            <v>0.8</v>
          </cell>
          <cell r="G670">
            <v>0.8</v>
          </cell>
          <cell r="H670">
            <v>0.8</v>
          </cell>
          <cell r="I670">
            <v>1.297</v>
          </cell>
        </row>
        <row r="671">
          <cell r="A671">
            <v>5078</v>
          </cell>
          <cell r="B671" t="str">
            <v>REFRIGERATION EQUIPMENT &amp; SUPP</v>
          </cell>
          <cell r="C671">
            <v>1.155</v>
          </cell>
          <cell r="D671">
            <v>0.966</v>
          </cell>
          <cell r="E671">
            <v>1.62</v>
          </cell>
          <cell r="F671">
            <v>0.8</v>
          </cell>
          <cell r="G671">
            <v>0.8</v>
          </cell>
          <cell r="H671">
            <v>0.8</v>
          </cell>
          <cell r="I671">
            <v>1.297</v>
          </cell>
        </row>
        <row r="672">
          <cell r="A672">
            <v>5082</v>
          </cell>
          <cell r="B672" t="str">
            <v>CONSTRUCTION &amp; MINING MACHINERY</v>
          </cell>
          <cell r="C672">
            <v>1.155</v>
          </cell>
          <cell r="D672">
            <v>0.966</v>
          </cell>
          <cell r="E672">
            <v>1.62</v>
          </cell>
          <cell r="F672">
            <v>0.82</v>
          </cell>
          <cell r="G672">
            <v>0.82</v>
          </cell>
          <cell r="H672">
            <v>0.82</v>
          </cell>
          <cell r="I672">
            <v>1.27</v>
          </cell>
        </row>
        <row r="673">
          <cell r="A673">
            <v>5083</v>
          </cell>
          <cell r="B673" t="str">
            <v>FARM &amp; GARDEN MACHINERY</v>
          </cell>
          <cell r="C673">
            <v>1.155</v>
          </cell>
          <cell r="D673">
            <v>0.966</v>
          </cell>
          <cell r="E673">
            <v>1.62</v>
          </cell>
          <cell r="F673">
            <v>0.82</v>
          </cell>
          <cell r="G673">
            <v>0.82</v>
          </cell>
          <cell r="H673">
            <v>0.82</v>
          </cell>
          <cell r="I673">
            <v>1.27</v>
          </cell>
        </row>
        <row r="674">
          <cell r="A674">
            <v>5084</v>
          </cell>
          <cell r="B674" t="str">
            <v>INDUSTRIAL MACHINERY &amp; EQUIPMENT</v>
          </cell>
          <cell r="C674">
            <v>1.155</v>
          </cell>
          <cell r="D674">
            <v>0.966</v>
          </cell>
          <cell r="E674">
            <v>1.62</v>
          </cell>
          <cell r="F674">
            <v>0.82</v>
          </cell>
          <cell r="G674">
            <v>0.82</v>
          </cell>
          <cell r="H674">
            <v>0.82</v>
          </cell>
          <cell r="I674">
            <v>1.27</v>
          </cell>
        </row>
        <row r="675">
          <cell r="A675">
            <v>5085</v>
          </cell>
          <cell r="B675" t="str">
            <v>INDUSTRIAL SUPPLIES</v>
          </cell>
          <cell r="C675">
            <v>1.155</v>
          </cell>
          <cell r="D675">
            <v>0.966</v>
          </cell>
          <cell r="E675">
            <v>1.62</v>
          </cell>
          <cell r="F675">
            <v>0.82</v>
          </cell>
          <cell r="G675">
            <v>0.82</v>
          </cell>
          <cell r="H675">
            <v>0.82</v>
          </cell>
          <cell r="I675">
            <v>1.27</v>
          </cell>
        </row>
        <row r="676">
          <cell r="A676">
            <v>5087</v>
          </cell>
          <cell r="B676" t="str">
            <v>SERVICE ESTABLISHMENT EQUIPMENT</v>
          </cell>
          <cell r="C676">
            <v>1.155</v>
          </cell>
          <cell r="D676">
            <v>0.966</v>
          </cell>
          <cell r="E676">
            <v>1.62</v>
          </cell>
          <cell r="F676">
            <v>0.82</v>
          </cell>
          <cell r="G676">
            <v>0.82</v>
          </cell>
          <cell r="H676">
            <v>0.82</v>
          </cell>
          <cell r="I676">
            <v>1.27</v>
          </cell>
        </row>
        <row r="677">
          <cell r="A677">
            <v>5088</v>
          </cell>
          <cell r="B677" t="str">
            <v>TRANSPORTATION EQUIPMENT &amp; SUPPLIES</v>
          </cell>
          <cell r="C677">
            <v>1.155</v>
          </cell>
          <cell r="D677">
            <v>0.966</v>
          </cell>
          <cell r="E677">
            <v>1.62</v>
          </cell>
          <cell r="F677">
            <v>0.82</v>
          </cell>
          <cell r="G677">
            <v>0.82</v>
          </cell>
          <cell r="H677">
            <v>0.82</v>
          </cell>
          <cell r="I677">
            <v>1.27</v>
          </cell>
        </row>
        <row r="678">
          <cell r="A678">
            <v>5091</v>
          </cell>
          <cell r="B678" t="str">
            <v>SPORTING &amp; RECREATIONAL GOODS</v>
          </cell>
          <cell r="C678">
            <v>1.155</v>
          </cell>
          <cell r="D678">
            <v>0.966</v>
          </cell>
          <cell r="E678">
            <v>1.62</v>
          </cell>
          <cell r="F678">
            <v>0.89</v>
          </cell>
          <cell r="G678">
            <v>0.89</v>
          </cell>
          <cell r="H678">
            <v>0.89</v>
          </cell>
          <cell r="I678">
            <v>1.297</v>
          </cell>
        </row>
        <row r="679">
          <cell r="A679">
            <v>5092</v>
          </cell>
          <cell r="B679" t="str">
            <v>TOYS &amp; HOBBY GOODS &amp; SUPPLIES</v>
          </cell>
          <cell r="C679">
            <v>1.155</v>
          </cell>
          <cell r="D679">
            <v>0.966</v>
          </cell>
          <cell r="E679">
            <v>1.62</v>
          </cell>
          <cell r="F679">
            <v>0.89</v>
          </cell>
          <cell r="G679">
            <v>0.89</v>
          </cell>
          <cell r="H679">
            <v>0.89</v>
          </cell>
          <cell r="I679">
            <v>1.297</v>
          </cell>
        </row>
        <row r="680">
          <cell r="A680">
            <v>5093</v>
          </cell>
          <cell r="B680" t="str">
            <v>SCRAP &amp; WASTE MATERIALS</v>
          </cell>
          <cell r="C680">
            <v>1.764</v>
          </cell>
          <cell r="D680">
            <v>1.0605</v>
          </cell>
          <cell r="E680">
            <v>2.28</v>
          </cell>
          <cell r="F680">
            <v>1.36</v>
          </cell>
          <cell r="G680">
            <v>1.36</v>
          </cell>
          <cell r="H680">
            <v>1.36</v>
          </cell>
          <cell r="I680">
            <v>1.297</v>
          </cell>
        </row>
        <row r="681">
          <cell r="A681">
            <v>5094</v>
          </cell>
          <cell r="B681" t="str">
            <v>JEWELRY &amp; PRECIOUS STONES</v>
          </cell>
          <cell r="C681">
            <v>1.05</v>
          </cell>
          <cell r="D681">
            <v>0.882</v>
          </cell>
          <cell r="E681">
            <v>1.45</v>
          </cell>
          <cell r="F681">
            <v>0.81</v>
          </cell>
          <cell r="G681">
            <v>0.81</v>
          </cell>
          <cell r="H681">
            <v>0.81</v>
          </cell>
          <cell r="I681">
            <v>1.297</v>
          </cell>
        </row>
        <row r="682">
          <cell r="A682">
            <v>5099</v>
          </cell>
          <cell r="B682" t="str">
            <v>DURABLE GOODS NEC</v>
          </cell>
          <cell r="C682">
            <v>1.155</v>
          </cell>
          <cell r="D682">
            <v>0.966</v>
          </cell>
          <cell r="E682">
            <v>1.62</v>
          </cell>
          <cell r="F682">
            <v>0.89</v>
          </cell>
          <cell r="G682">
            <v>0.89</v>
          </cell>
          <cell r="H682">
            <v>0.89</v>
          </cell>
          <cell r="I682">
            <v>1.297</v>
          </cell>
        </row>
        <row r="683">
          <cell r="A683">
            <v>5111</v>
          </cell>
          <cell r="B683" t="str">
            <v>PRINTING &amp; WRITING PAPER</v>
          </cell>
          <cell r="C683">
            <v>1.155</v>
          </cell>
          <cell r="D683">
            <v>0.966</v>
          </cell>
          <cell r="E683">
            <v>1.62</v>
          </cell>
          <cell r="F683">
            <v>0.89</v>
          </cell>
          <cell r="G683">
            <v>0.89</v>
          </cell>
          <cell r="H683">
            <v>0.89</v>
          </cell>
          <cell r="I683">
            <v>1.297</v>
          </cell>
        </row>
        <row r="684">
          <cell r="A684">
            <v>5112</v>
          </cell>
          <cell r="B684" t="str">
            <v>STATIONERY &amp; OFFICE SUPPLIES</v>
          </cell>
          <cell r="C684">
            <v>1.155</v>
          </cell>
          <cell r="D684">
            <v>0.966</v>
          </cell>
          <cell r="E684">
            <v>1.62</v>
          </cell>
          <cell r="F684">
            <v>0.89</v>
          </cell>
          <cell r="G684">
            <v>0.89</v>
          </cell>
          <cell r="H684">
            <v>0.89</v>
          </cell>
          <cell r="I684">
            <v>1.297</v>
          </cell>
        </row>
        <row r="685">
          <cell r="A685">
            <v>5113</v>
          </cell>
          <cell r="B685" t="str">
            <v>INDUSTRIAL &amp; PERSONAL SERVICE PAPER</v>
          </cell>
          <cell r="C685">
            <v>1.155</v>
          </cell>
          <cell r="D685">
            <v>0.966</v>
          </cell>
          <cell r="E685">
            <v>1.62</v>
          </cell>
          <cell r="F685">
            <v>0.89</v>
          </cell>
          <cell r="G685">
            <v>0.89</v>
          </cell>
          <cell r="H685">
            <v>0.89</v>
          </cell>
          <cell r="I685">
            <v>1.297</v>
          </cell>
        </row>
        <row r="686">
          <cell r="A686">
            <v>5122</v>
          </cell>
          <cell r="B686" t="str">
            <v>DRUGS, PROPRIETARIES &amp; SUNDRIES</v>
          </cell>
          <cell r="C686">
            <v>1.155</v>
          </cell>
          <cell r="D686">
            <v>0.966</v>
          </cell>
          <cell r="E686">
            <v>1.62</v>
          </cell>
          <cell r="F686">
            <v>0.89</v>
          </cell>
          <cell r="G686">
            <v>0.89</v>
          </cell>
          <cell r="H686">
            <v>0.89</v>
          </cell>
          <cell r="I686">
            <v>1.297</v>
          </cell>
        </row>
        <row r="687">
          <cell r="A687">
            <v>5131</v>
          </cell>
          <cell r="B687" t="str">
            <v>PIECE GOODS &amp; NOTIONS</v>
          </cell>
          <cell r="C687">
            <v>1.155</v>
          </cell>
          <cell r="D687">
            <v>0.966</v>
          </cell>
          <cell r="E687">
            <v>1.62</v>
          </cell>
          <cell r="F687">
            <v>0.89</v>
          </cell>
          <cell r="G687">
            <v>0.89</v>
          </cell>
          <cell r="H687">
            <v>0.89</v>
          </cell>
          <cell r="I687">
            <v>1.297</v>
          </cell>
        </row>
        <row r="688">
          <cell r="A688">
            <v>5136</v>
          </cell>
          <cell r="B688" t="str">
            <v>MEN'S AND BOYS' CLOTHING</v>
          </cell>
          <cell r="C688">
            <v>1.155</v>
          </cell>
          <cell r="D688">
            <v>0.966</v>
          </cell>
          <cell r="E688">
            <v>1.62</v>
          </cell>
          <cell r="F688">
            <v>0.89</v>
          </cell>
          <cell r="G688">
            <v>0.89</v>
          </cell>
          <cell r="H688">
            <v>0.89</v>
          </cell>
          <cell r="I688">
            <v>1.297</v>
          </cell>
        </row>
        <row r="689">
          <cell r="A689">
            <v>5137</v>
          </cell>
          <cell r="B689" t="str">
            <v>WOMEN'S &amp; CHILDREN'S CLOTHING</v>
          </cell>
          <cell r="C689">
            <v>1.155</v>
          </cell>
          <cell r="D689">
            <v>0.966</v>
          </cell>
          <cell r="E689">
            <v>1.62</v>
          </cell>
          <cell r="F689">
            <v>0.89</v>
          </cell>
          <cell r="G689">
            <v>0.89</v>
          </cell>
          <cell r="H689">
            <v>0.89</v>
          </cell>
          <cell r="I689">
            <v>1.297</v>
          </cell>
        </row>
        <row r="690">
          <cell r="A690">
            <v>5139</v>
          </cell>
          <cell r="B690" t="str">
            <v>FOOTWEAR</v>
          </cell>
          <cell r="C690">
            <v>1.155</v>
          </cell>
          <cell r="D690">
            <v>0.966</v>
          </cell>
          <cell r="E690">
            <v>1.62</v>
          </cell>
          <cell r="F690">
            <v>0.89</v>
          </cell>
          <cell r="G690">
            <v>0.89</v>
          </cell>
          <cell r="H690">
            <v>0.89</v>
          </cell>
          <cell r="I690">
            <v>1.297</v>
          </cell>
        </row>
        <row r="691">
          <cell r="A691">
            <v>5141</v>
          </cell>
          <cell r="B691" t="str">
            <v>GROCERIES, GENERAL LINE</v>
          </cell>
          <cell r="C691">
            <v>1.155</v>
          </cell>
          <cell r="D691">
            <v>0.966</v>
          </cell>
          <cell r="E691">
            <v>1.62</v>
          </cell>
          <cell r="F691">
            <v>0.8</v>
          </cell>
          <cell r="G691">
            <v>0.8</v>
          </cell>
          <cell r="H691">
            <v>0.8</v>
          </cell>
          <cell r="I691">
            <v>1.439</v>
          </cell>
        </row>
        <row r="692">
          <cell r="A692">
            <v>5142</v>
          </cell>
          <cell r="B692" t="str">
            <v>PACKAGED FROZEN FOODS</v>
          </cell>
          <cell r="C692">
            <v>1.155</v>
          </cell>
          <cell r="D692">
            <v>0.966</v>
          </cell>
          <cell r="E692">
            <v>1.62</v>
          </cell>
          <cell r="F692">
            <v>0.8</v>
          </cell>
          <cell r="G692">
            <v>0.8</v>
          </cell>
          <cell r="H692">
            <v>0.8</v>
          </cell>
          <cell r="I692">
            <v>1.439</v>
          </cell>
        </row>
        <row r="693">
          <cell r="A693">
            <v>5143</v>
          </cell>
          <cell r="B693" t="str">
            <v>DAIRY PRODUCTS, EXC. DRIED OR CANNED</v>
          </cell>
          <cell r="C693">
            <v>1.155</v>
          </cell>
          <cell r="D693">
            <v>0.966</v>
          </cell>
          <cell r="E693">
            <v>1.62</v>
          </cell>
          <cell r="F693">
            <v>0.8</v>
          </cell>
          <cell r="G693">
            <v>0.8</v>
          </cell>
          <cell r="H693">
            <v>0.8</v>
          </cell>
          <cell r="I693">
            <v>1.439</v>
          </cell>
        </row>
        <row r="694">
          <cell r="A694">
            <v>5144</v>
          </cell>
          <cell r="B694" t="str">
            <v>POULTRY &amp; POULTRY PRODUCTS</v>
          </cell>
          <cell r="C694">
            <v>1.155</v>
          </cell>
          <cell r="D694">
            <v>0.966</v>
          </cell>
          <cell r="E694">
            <v>1.62</v>
          </cell>
          <cell r="F694">
            <v>0.8</v>
          </cell>
          <cell r="G694">
            <v>0.8</v>
          </cell>
          <cell r="H694">
            <v>0.8</v>
          </cell>
          <cell r="I694">
            <v>1.439</v>
          </cell>
        </row>
        <row r="695">
          <cell r="A695">
            <v>5145</v>
          </cell>
          <cell r="B695" t="str">
            <v>CONFECTIONERY</v>
          </cell>
          <cell r="C695">
            <v>1.155</v>
          </cell>
          <cell r="D695">
            <v>0.966</v>
          </cell>
          <cell r="E695">
            <v>1.62</v>
          </cell>
          <cell r="F695">
            <v>0.8</v>
          </cell>
          <cell r="G695">
            <v>0.8</v>
          </cell>
          <cell r="H695">
            <v>0.8</v>
          </cell>
          <cell r="I695">
            <v>1.439</v>
          </cell>
        </row>
        <row r="696">
          <cell r="A696">
            <v>5146</v>
          </cell>
          <cell r="B696" t="str">
            <v>FISH &amp; SEAFOOD</v>
          </cell>
          <cell r="C696">
            <v>1.155</v>
          </cell>
          <cell r="D696">
            <v>0.966</v>
          </cell>
          <cell r="E696">
            <v>1.62</v>
          </cell>
          <cell r="F696">
            <v>0.8</v>
          </cell>
          <cell r="G696">
            <v>0.8</v>
          </cell>
          <cell r="H696">
            <v>0.8</v>
          </cell>
          <cell r="I696">
            <v>1.439</v>
          </cell>
        </row>
        <row r="697">
          <cell r="A697">
            <v>5147</v>
          </cell>
          <cell r="B697" t="str">
            <v>MEATS &amp; MEAT PRODUCTS</v>
          </cell>
          <cell r="C697">
            <v>1.155</v>
          </cell>
          <cell r="D697">
            <v>0.966</v>
          </cell>
          <cell r="E697">
            <v>1.62</v>
          </cell>
          <cell r="F697">
            <v>0.8</v>
          </cell>
          <cell r="G697">
            <v>0.8</v>
          </cell>
          <cell r="H697">
            <v>0.8</v>
          </cell>
          <cell r="I697">
            <v>1.439</v>
          </cell>
        </row>
        <row r="698">
          <cell r="A698">
            <v>5148</v>
          </cell>
          <cell r="B698" t="str">
            <v>FRESH FRUITS &amp; VEGETABLES</v>
          </cell>
          <cell r="C698">
            <v>1.155</v>
          </cell>
          <cell r="D698">
            <v>0.966</v>
          </cell>
          <cell r="E698">
            <v>1.62</v>
          </cell>
          <cell r="F698">
            <v>0.8</v>
          </cell>
          <cell r="G698">
            <v>0.8</v>
          </cell>
          <cell r="H698">
            <v>0.8</v>
          </cell>
          <cell r="I698">
            <v>1.439</v>
          </cell>
        </row>
        <row r="699">
          <cell r="A699">
            <v>5149</v>
          </cell>
          <cell r="B699" t="str">
            <v>GROCERIES &amp; RELATED PRODUCTS NEC</v>
          </cell>
          <cell r="C699">
            <v>1.155</v>
          </cell>
          <cell r="D699">
            <v>0.966</v>
          </cell>
          <cell r="E699">
            <v>1.62</v>
          </cell>
          <cell r="F699">
            <v>0.8</v>
          </cell>
          <cell r="G699">
            <v>0.8</v>
          </cell>
          <cell r="H699">
            <v>0.8</v>
          </cell>
          <cell r="I699">
            <v>1.439</v>
          </cell>
        </row>
        <row r="700">
          <cell r="A700">
            <v>5153</v>
          </cell>
          <cell r="B700" t="str">
            <v>GRAIN &amp; FIELD BEANS</v>
          </cell>
          <cell r="C700">
            <v>1.155</v>
          </cell>
          <cell r="D700">
            <v>0.966</v>
          </cell>
          <cell r="E700">
            <v>1.62</v>
          </cell>
          <cell r="F700">
            <v>0.71</v>
          </cell>
          <cell r="G700">
            <v>0.71</v>
          </cell>
          <cell r="H700">
            <v>0.71</v>
          </cell>
          <cell r="I700">
            <v>1.297</v>
          </cell>
        </row>
        <row r="701">
          <cell r="A701">
            <v>5154</v>
          </cell>
          <cell r="B701" t="str">
            <v>LIVESTOCK</v>
          </cell>
          <cell r="C701">
            <v>1.155</v>
          </cell>
          <cell r="D701">
            <v>0.966</v>
          </cell>
          <cell r="E701">
            <v>1.62</v>
          </cell>
          <cell r="F701">
            <v>0.71</v>
          </cell>
          <cell r="G701">
            <v>0.71</v>
          </cell>
          <cell r="H701">
            <v>0.71</v>
          </cell>
          <cell r="I701">
            <v>1.297</v>
          </cell>
        </row>
        <row r="702">
          <cell r="A702">
            <v>5159</v>
          </cell>
          <cell r="B702" t="str">
            <v>FARM-PRODUCT RAW MATERIALS NEC</v>
          </cell>
          <cell r="C702">
            <v>1.155</v>
          </cell>
          <cell r="D702">
            <v>0.966</v>
          </cell>
          <cell r="E702">
            <v>1.62</v>
          </cell>
          <cell r="F702">
            <v>0.71</v>
          </cell>
          <cell r="G702">
            <v>0.71</v>
          </cell>
          <cell r="H702">
            <v>0.71</v>
          </cell>
          <cell r="I702">
            <v>1.297</v>
          </cell>
        </row>
        <row r="703">
          <cell r="A703">
            <v>5162</v>
          </cell>
          <cell r="B703" t="str">
            <v>PLASTICS MATERIALS &amp; BASIC SHAPES</v>
          </cell>
          <cell r="C703">
            <v>1.155</v>
          </cell>
          <cell r="D703">
            <v>0.966</v>
          </cell>
          <cell r="E703">
            <v>1.62</v>
          </cell>
          <cell r="F703">
            <v>0.89</v>
          </cell>
          <cell r="G703">
            <v>0.89</v>
          </cell>
          <cell r="H703">
            <v>0.89</v>
          </cell>
          <cell r="I703">
            <v>1.297</v>
          </cell>
        </row>
        <row r="704">
          <cell r="A704">
            <v>5169</v>
          </cell>
          <cell r="B704" t="str">
            <v>CHEMICALS &amp; ALLIED PRODUCTS NEC</v>
          </cell>
          <cell r="C704">
            <v>1.155</v>
          </cell>
          <cell r="D704">
            <v>0.966</v>
          </cell>
          <cell r="E704">
            <v>1.62</v>
          </cell>
          <cell r="F704">
            <v>0.89</v>
          </cell>
          <cell r="G704">
            <v>0.89</v>
          </cell>
          <cell r="H704">
            <v>0.89</v>
          </cell>
          <cell r="I704">
            <v>1.297</v>
          </cell>
        </row>
        <row r="705">
          <cell r="A705">
            <v>5171</v>
          </cell>
          <cell r="B705" t="str">
            <v>PETROLEUM BULK STATIONS &amp; TERMINALS</v>
          </cell>
          <cell r="C705">
            <v>1.155</v>
          </cell>
          <cell r="D705">
            <v>0.966</v>
          </cell>
          <cell r="E705">
            <v>1.62</v>
          </cell>
          <cell r="F705">
            <v>0.89</v>
          </cell>
          <cell r="G705">
            <v>0.89</v>
          </cell>
          <cell r="H705">
            <v>0.89</v>
          </cell>
          <cell r="I705">
            <v>1.297</v>
          </cell>
        </row>
        <row r="706">
          <cell r="A706">
            <v>5172</v>
          </cell>
          <cell r="B706" t="str">
            <v>PETROLEUM PRODUCTS NEC</v>
          </cell>
          <cell r="C706">
            <v>1.155</v>
          </cell>
          <cell r="D706">
            <v>0.966</v>
          </cell>
          <cell r="E706">
            <v>1.62</v>
          </cell>
          <cell r="F706">
            <v>0.89</v>
          </cell>
          <cell r="G706">
            <v>0.89</v>
          </cell>
          <cell r="H706">
            <v>0.89</v>
          </cell>
          <cell r="I706">
            <v>1.297</v>
          </cell>
        </row>
        <row r="707">
          <cell r="A707">
            <v>5181</v>
          </cell>
          <cell r="B707" t="str">
            <v>BEER &amp; ALE</v>
          </cell>
          <cell r="C707">
            <v>1.407</v>
          </cell>
          <cell r="D707">
            <v>1.1865</v>
          </cell>
          <cell r="E707">
            <v>1.95</v>
          </cell>
          <cell r="F707">
            <v>0.87</v>
          </cell>
          <cell r="G707">
            <v>0.87</v>
          </cell>
          <cell r="H707">
            <v>0.87</v>
          </cell>
          <cell r="I707">
            <v>1.297</v>
          </cell>
        </row>
        <row r="708">
          <cell r="A708">
            <v>5182</v>
          </cell>
          <cell r="B708" t="str">
            <v>WINES &amp; DISTILLED BEVERAGES</v>
          </cell>
          <cell r="C708">
            <v>1.407</v>
          </cell>
          <cell r="D708">
            <v>1.1865</v>
          </cell>
          <cell r="E708">
            <v>1.95</v>
          </cell>
          <cell r="F708">
            <v>0.87</v>
          </cell>
          <cell r="G708">
            <v>0.87</v>
          </cell>
          <cell r="H708">
            <v>0.87</v>
          </cell>
          <cell r="I708">
            <v>1.297</v>
          </cell>
        </row>
        <row r="709">
          <cell r="A709">
            <v>5191</v>
          </cell>
          <cell r="B709" t="str">
            <v>FARM SUPPLIES</v>
          </cell>
          <cell r="C709">
            <v>1.05</v>
          </cell>
          <cell r="D709">
            <v>0.882</v>
          </cell>
          <cell r="E709">
            <v>1.45</v>
          </cell>
          <cell r="F709">
            <v>0.69</v>
          </cell>
          <cell r="G709">
            <v>0.69</v>
          </cell>
          <cell r="H709">
            <v>0.69</v>
          </cell>
          <cell r="I709">
            <v>1.364</v>
          </cell>
        </row>
        <row r="710">
          <cell r="A710">
            <v>5192</v>
          </cell>
          <cell r="B710" t="str">
            <v>BOOKS, PERIODICALS &amp; NEWSPAPERS</v>
          </cell>
          <cell r="C710">
            <v>1.05</v>
          </cell>
          <cell r="D710">
            <v>0.882</v>
          </cell>
          <cell r="E710">
            <v>1.45</v>
          </cell>
          <cell r="F710">
            <v>0.69</v>
          </cell>
          <cell r="G710">
            <v>0.69</v>
          </cell>
          <cell r="H710">
            <v>0.69</v>
          </cell>
          <cell r="I710">
            <v>1.364</v>
          </cell>
        </row>
        <row r="711">
          <cell r="A711">
            <v>5193</v>
          </cell>
          <cell r="B711" t="str">
            <v>FLOWERS &amp; FLORISTS' SUPPLIES</v>
          </cell>
          <cell r="C711">
            <v>1.05</v>
          </cell>
          <cell r="D711">
            <v>0.882</v>
          </cell>
          <cell r="E711">
            <v>1.45</v>
          </cell>
          <cell r="F711">
            <v>0.69</v>
          </cell>
          <cell r="G711">
            <v>0.69</v>
          </cell>
          <cell r="H711">
            <v>0.69</v>
          </cell>
          <cell r="I711">
            <v>1.364</v>
          </cell>
        </row>
        <row r="712">
          <cell r="A712">
            <v>5194</v>
          </cell>
          <cell r="B712" t="str">
            <v>TOBACCO &amp; TOBACCO PRODUCTS</v>
          </cell>
          <cell r="C712">
            <v>1.05</v>
          </cell>
          <cell r="D712">
            <v>0.882</v>
          </cell>
          <cell r="E712">
            <v>1.45</v>
          </cell>
          <cell r="F712">
            <v>0.69</v>
          </cell>
          <cell r="G712">
            <v>0.69</v>
          </cell>
          <cell r="H712">
            <v>0.69</v>
          </cell>
          <cell r="I712">
            <v>1.364</v>
          </cell>
        </row>
        <row r="713">
          <cell r="A713">
            <v>5198</v>
          </cell>
          <cell r="B713" t="str">
            <v>PAINTS, VARNISHES &amp; SUPPLIES</v>
          </cell>
          <cell r="C713">
            <v>1.05</v>
          </cell>
          <cell r="D713">
            <v>0.882</v>
          </cell>
          <cell r="E713">
            <v>1.45</v>
          </cell>
          <cell r="F713">
            <v>0.69</v>
          </cell>
          <cell r="G713">
            <v>0.69</v>
          </cell>
          <cell r="H713">
            <v>0.69</v>
          </cell>
          <cell r="I713">
            <v>1.364</v>
          </cell>
        </row>
        <row r="714">
          <cell r="A714">
            <v>5199</v>
          </cell>
          <cell r="B714" t="str">
            <v>NONDURABLE GOODS NEC</v>
          </cell>
          <cell r="C714">
            <v>1.05</v>
          </cell>
          <cell r="D714">
            <v>0.882</v>
          </cell>
          <cell r="E714">
            <v>1.45</v>
          </cell>
          <cell r="F714">
            <v>0.69</v>
          </cell>
          <cell r="G714">
            <v>0.69</v>
          </cell>
          <cell r="H714">
            <v>0.69</v>
          </cell>
          <cell r="I714">
            <v>1.364</v>
          </cell>
        </row>
        <row r="715">
          <cell r="A715">
            <v>5211</v>
          </cell>
          <cell r="B715" t="str">
            <v>LUMBER &amp; OTHER BUILDING MATERIALS</v>
          </cell>
          <cell r="C715">
            <v>1.11</v>
          </cell>
          <cell r="D715">
            <v>0.9</v>
          </cell>
          <cell r="E715">
            <v>1.78</v>
          </cell>
          <cell r="F715">
            <v>0.93</v>
          </cell>
          <cell r="G715">
            <v>0.93</v>
          </cell>
          <cell r="H715">
            <v>0.93</v>
          </cell>
          <cell r="I715">
            <v>1.249</v>
          </cell>
        </row>
        <row r="716">
          <cell r="A716">
            <v>5231</v>
          </cell>
          <cell r="B716" t="str">
            <v>PAINT, GLASS &amp; WALLPAPER STORES</v>
          </cell>
          <cell r="C716">
            <v>1.11</v>
          </cell>
          <cell r="D716">
            <v>0.9</v>
          </cell>
          <cell r="E716">
            <v>1.78</v>
          </cell>
          <cell r="F716">
            <v>0.87</v>
          </cell>
          <cell r="G716">
            <v>0.87</v>
          </cell>
          <cell r="H716">
            <v>0.87</v>
          </cell>
          <cell r="I716">
            <v>1.332</v>
          </cell>
        </row>
        <row r="717">
          <cell r="A717">
            <v>5251</v>
          </cell>
          <cell r="B717" t="str">
            <v>HARDWARE STORES</v>
          </cell>
          <cell r="C717">
            <v>1.11</v>
          </cell>
          <cell r="D717">
            <v>0.9</v>
          </cell>
          <cell r="E717">
            <v>1.78</v>
          </cell>
          <cell r="F717">
            <v>0.87</v>
          </cell>
          <cell r="G717">
            <v>0.87</v>
          </cell>
          <cell r="H717">
            <v>0.87</v>
          </cell>
          <cell r="I717">
            <v>1.332</v>
          </cell>
        </row>
        <row r="718">
          <cell r="A718">
            <v>5261</v>
          </cell>
          <cell r="B718" t="str">
            <v>RETAIL NURSERIES &amp; GARDEN STORES</v>
          </cell>
          <cell r="C718">
            <v>1.11</v>
          </cell>
          <cell r="D718">
            <v>0.9</v>
          </cell>
          <cell r="E718">
            <v>1.78</v>
          </cell>
          <cell r="F718">
            <v>0.87</v>
          </cell>
          <cell r="G718">
            <v>0.87</v>
          </cell>
          <cell r="H718">
            <v>0.87</v>
          </cell>
          <cell r="I718">
            <v>1.332</v>
          </cell>
        </row>
        <row r="719">
          <cell r="A719">
            <v>5271</v>
          </cell>
          <cell r="B719" t="str">
            <v>MOBILE HOME DEALERS</v>
          </cell>
          <cell r="C719">
            <v>1.11</v>
          </cell>
          <cell r="D719">
            <v>0.9</v>
          </cell>
          <cell r="E719">
            <v>1.78</v>
          </cell>
          <cell r="F719">
            <v>0.87</v>
          </cell>
          <cell r="G719">
            <v>0.87</v>
          </cell>
          <cell r="H719">
            <v>0.87</v>
          </cell>
          <cell r="I719">
            <v>1.332</v>
          </cell>
        </row>
        <row r="720">
          <cell r="A720">
            <v>5311</v>
          </cell>
          <cell r="B720" t="str">
            <v>DEPARTMENT STORES</v>
          </cell>
          <cell r="C720">
            <v>1.11</v>
          </cell>
          <cell r="D720">
            <v>0.9</v>
          </cell>
          <cell r="E720">
            <v>1.78</v>
          </cell>
          <cell r="F720">
            <v>1.02</v>
          </cell>
          <cell r="G720">
            <v>1.02</v>
          </cell>
          <cell r="H720">
            <v>1.02</v>
          </cell>
          <cell r="I720">
            <v>1.259</v>
          </cell>
        </row>
        <row r="721">
          <cell r="A721">
            <v>5331</v>
          </cell>
          <cell r="B721" t="str">
            <v>VARIETY STORES</v>
          </cell>
          <cell r="C721">
            <v>1.11</v>
          </cell>
          <cell r="D721">
            <v>0.9</v>
          </cell>
          <cell r="E721">
            <v>1.78</v>
          </cell>
          <cell r="F721">
            <v>0.97</v>
          </cell>
          <cell r="G721">
            <v>0.97</v>
          </cell>
          <cell r="H721">
            <v>0.97</v>
          </cell>
          <cell r="I721">
            <v>1.332</v>
          </cell>
        </row>
        <row r="722">
          <cell r="A722">
            <v>5399</v>
          </cell>
          <cell r="B722" t="str">
            <v>MISC. GENERAL MERCHANDISE STORES</v>
          </cell>
          <cell r="C722">
            <v>1.11</v>
          </cell>
          <cell r="D722">
            <v>0.9</v>
          </cell>
          <cell r="E722">
            <v>1.78</v>
          </cell>
          <cell r="F722">
            <v>0.97</v>
          </cell>
          <cell r="G722">
            <v>0.97</v>
          </cell>
          <cell r="H722">
            <v>0.97</v>
          </cell>
          <cell r="I722">
            <v>1.332</v>
          </cell>
        </row>
        <row r="723">
          <cell r="A723">
            <v>5411</v>
          </cell>
          <cell r="B723" t="str">
            <v>GROCERY STORES</v>
          </cell>
          <cell r="C723">
            <v>1.28</v>
          </cell>
          <cell r="D723">
            <v>1.04</v>
          </cell>
          <cell r="E723">
            <v>2.05</v>
          </cell>
          <cell r="F723">
            <v>1.07</v>
          </cell>
          <cell r="G723">
            <v>1.07</v>
          </cell>
          <cell r="H723">
            <v>1.07</v>
          </cell>
          <cell r="I723">
            <v>1.259</v>
          </cell>
        </row>
        <row r="724">
          <cell r="A724">
            <v>5421</v>
          </cell>
          <cell r="B724" t="str">
            <v>MEAT &amp; FISH MARKETS</v>
          </cell>
          <cell r="C724">
            <v>1.28</v>
          </cell>
          <cell r="D724">
            <v>1.04</v>
          </cell>
          <cell r="E724">
            <v>2.05</v>
          </cell>
          <cell r="F724">
            <v>1.01</v>
          </cell>
          <cell r="G724">
            <v>1.01</v>
          </cell>
          <cell r="H724">
            <v>1.01</v>
          </cell>
          <cell r="I724">
            <v>1.332</v>
          </cell>
        </row>
        <row r="725">
          <cell r="A725">
            <v>5431</v>
          </cell>
          <cell r="B725" t="str">
            <v>FRUIT &amp; VEGETABLE MARKETS</v>
          </cell>
          <cell r="C725">
            <v>1.28</v>
          </cell>
          <cell r="D725">
            <v>1.04</v>
          </cell>
          <cell r="E725">
            <v>2.05</v>
          </cell>
          <cell r="F725">
            <v>1.01</v>
          </cell>
          <cell r="G725">
            <v>1.01</v>
          </cell>
          <cell r="H725">
            <v>1.01</v>
          </cell>
          <cell r="I725">
            <v>1.332</v>
          </cell>
        </row>
        <row r="726">
          <cell r="A726">
            <v>5441</v>
          </cell>
          <cell r="B726" t="str">
            <v>CANDY, NUT &amp; CONFECTIONERY STORES</v>
          </cell>
          <cell r="C726">
            <v>1.28</v>
          </cell>
          <cell r="D726">
            <v>1.04</v>
          </cell>
          <cell r="E726">
            <v>2.05</v>
          </cell>
          <cell r="F726">
            <v>1.01</v>
          </cell>
          <cell r="G726">
            <v>1.01</v>
          </cell>
          <cell r="H726">
            <v>1.01</v>
          </cell>
          <cell r="I726">
            <v>1.332</v>
          </cell>
        </row>
        <row r="727">
          <cell r="A727">
            <v>5451</v>
          </cell>
          <cell r="B727" t="str">
            <v>DAIRY PRODUCTS STORES</v>
          </cell>
          <cell r="C727">
            <v>1.28</v>
          </cell>
          <cell r="D727">
            <v>1.04</v>
          </cell>
          <cell r="E727">
            <v>2.05</v>
          </cell>
          <cell r="F727">
            <v>1.01</v>
          </cell>
          <cell r="G727">
            <v>1.01</v>
          </cell>
          <cell r="H727">
            <v>1.01</v>
          </cell>
          <cell r="I727">
            <v>1.332</v>
          </cell>
        </row>
        <row r="728">
          <cell r="A728">
            <v>5461</v>
          </cell>
          <cell r="B728" t="str">
            <v>RETAIL BAKERIES</v>
          </cell>
          <cell r="C728">
            <v>1.28</v>
          </cell>
          <cell r="D728">
            <v>1.04</v>
          </cell>
          <cell r="E728">
            <v>2.05</v>
          </cell>
          <cell r="F728">
            <v>1.01</v>
          </cell>
          <cell r="G728">
            <v>1.01</v>
          </cell>
          <cell r="H728">
            <v>1.01</v>
          </cell>
          <cell r="I728">
            <v>1.332</v>
          </cell>
        </row>
        <row r="729">
          <cell r="A729">
            <v>5499</v>
          </cell>
          <cell r="B729" t="str">
            <v>MISCELLANEOUS FOOD STORES</v>
          </cell>
          <cell r="C729">
            <v>1.28</v>
          </cell>
          <cell r="D729">
            <v>1.04</v>
          </cell>
          <cell r="E729">
            <v>2.05</v>
          </cell>
          <cell r="F729">
            <v>1.01</v>
          </cell>
          <cell r="G729">
            <v>1.01</v>
          </cell>
          <cell r="H729">
            <v>1.01</v>
          </cell>
          <cell r="I729">
            <v>1.332</v>
          </cell>
        </row>
        <row r="730">
          <cell r="A730">
            <v>5511</v>
          </cell>
          <cell r="B730" t="str">
            <v>NEW &amp; USED CAR DEALERS</v>
          </cell>
          <cell r="C730">
            <v>1.8</v>
          </cell>
          <cell r="D730">
            <v>1.56</v>
          </cell>
          <cell r="E730">
            <v>2.21</v>
          </cell>
          <cell r="F730">
            <v>1.42</v>
          </cell>
          <cell r="G730">
            <v>1.42</v>
          </cell>
          <cell r="H730">
            <v>1.42</v>
          </cell>
          <cell r="I730">
            <v>1.332</v>
          </cell>
        </row>
        <row r="731">
          <cell r="A731">
            <v>5521</v>
          </cell>
          <cell r="B731" t="str">
            <v>USED CAR DEALERS</v>
          </cell>
          <cell r="C731">
            <v>1.8</v>
          </cell>
          <cell r="D731">
            <v>1.56</v>
          </cell>
          <cell r="E731">
            <v>2.21</v>
          </cell>
          <cell r="F731">
            <v>1.42</v>
          </cell>
          <cell r="G731">
            <v>1.42</v>
          </cell>
          <cell r="H731">
            <v>1.42</v>
          </cell>
          <cell r="I731">
            <v>1.332</v>
          </cell>
        </row>
        <row r="732">
          <cell r="A732">
            <v>5531</v>
          </cell>
          <cell r="B732" t="str">
            <v>AUTO &amp; HOME SUPPLY STORES</v>
          </cell>
          <cell r="C732">
            <v>1.8</v>
          </cell>
          <cell r="D732">
            <v>1.56</v>
          </cell>
          <cell r="E732">
            <v>2.21</v>
          </cell>
          <cell r="F732">
            <v>1.42</v>
          </cell>
          <cell r="G732">
            <v>1.42</v>
          </cell>
          <cell r="H732">
            <v>1.42</v>
          </cell>
          <cell r="I732">
            <v>1.332</v>
          </cell>
        </row>
        <row r="733">
          <cell r="A733">
            <v>5541</v>
          </cell>
          <cell r="B733" t="str">
            <v>GASOLINE SERVICE STATIONS</v>
          </cell>
          <cell r="C733">
            <v>2.04</v>
          </cell>
          <cell r="D733">
            <v>1.4</v>
          </cell>
          <cell r="E733">
            <v>2.96</v>
          </cell>
          <cell r="F733">
            <v>1.61</v>
          </cell>
          <cell r="G733">
            <v>1.61</v>
          </cell>
          <cell r="H733">
            <v>1.61</v>
          </cell>
          <cell r="I733">
            <v>1.332</v>
          </cell>
        </row>
        <row r="734">
          <cell r="A734">
            <v>5551</v>
          </cell>
          <cell r="B734" t="str">
            <v>BOAT DEALERS</v>
          </cell>
          <cell r="C734">
            <v>1.33</v>
          </cell>
          <cell r="D734">
            <v>1.16</v>
          </cell>
          <cell r="E734">
            <v>1.65</v>
          </cell>
          <cell r="F734">
            <v>1.05</v>
          </cell>
          <cell r="G734">
            <v>1.05</v>
          </cell>
          <cell r="H734">
            <v>1.05</v>
          </cell>
          <cell r="I734">
            <v>1.332</v>
          </cell>
        </row>
        <row r="735">
          <cell r="A735">
            <v>5561</v>
          </cell>
          <cell r="B735" t="str">
            <v>RECREATION VEHICLE DEALERS</v>
          </cell>
          <cell r="C735">
            <v>1.33</v>
          </cell>
          <cell r="D735">
            <v>1.16</v>
          </cell>
          <cell r="E735">
            <v>1.65</v>
          </cell>
          <cell r="F735">
            <v>1.05</v>
          </cell>
          <cell r="G735">
            <v>1.05</v>
          </cell>
          <cell r="H735">
            <v>1.05</v>
          </cell>
          <cell r="I735">
            <v>1.332</v>
          </cell>
        </row>
        <row r="736">
          <cell r="A736">
            <v>5571</v>
          </cell>
          <cell r="B736" t="str">
            <v>MOTORCYCLE DEALERS</v>
          </cell>
          <cell r="C736">
            <v>1.33</v>
          </cell>
          <cell r="D736">
            <v>1.16</v>
          </cell>
          <cell r="E736">
            <v>1.65</v>
          </cell>
          <cell r="F736">
            <v>1.05</v>
          </cell>
          <cell r="G736">
            <v>1.05</v>
          </cell>
          <cell r="H736">
            <v>1.05</v>
          </cell>
          <cell r="I736">
            <v>1.332</v>
          </cell>
        </row>
        <row r="737">
          <cell r="A737">
            <v>5599</v>
          </cell>
          <cell r="B737" t="str">
            <v>AUTOMOTIVE DEALERS NEC</v>
          </cell>
          <cell r="C737">
            <v>1.33</v>
          </cell>
          <cell r="D737">
            <v>1.16</v>
          </cell>
          <cell r="E737">
            <v>1.65</v>
          </cell>
          <cell r="F737">
            <v>1.05</v>
          </cell>
          <cell r="G737">
            <v>1.05</v>
          </cell>
          <cell r="H737">
            <v>1.05</v>
          </cell>
          <cell r="I737">
            <v>1.332</v>
          </cell>
        </row>
        <row r="738">
          <cell r="A738">
            <v>5611</v>
          </cell>
          <cell r="B738" t="str">
            <v>MEN'S &amp; BOYS' CLOTHING STORES</v>
          </cell>
          <cell r="C738">
            <v>1.23</v>
          </cell>
          <cell r="D738">
            <v>1</v>
          </cell>
          <cell r="E738">
            <v>1.96</v>
          </cell>
          <cell r="F738">
            <v>0.97</v>
          </cell>
          <cell r="G738">
            <v>0.97</v>
          </cell>
          <cell r="H738">
            <v>0.97</v>
          </cell>
          <cell r="I738">
            <v>1.332</v>
          </cell>
        </row>
        <row r="739">
          <cell r="A739">
            <v>5621</v>
          </cell>
          <cell r="B739" t="str">
            <v>WOMEN'S CLOTHING STORES</v>
          </cell>
          <cell r="C739">
            <v>1.23</v>
          </cell>
          <cell r="D739">
            <v>1</v>
          </cell>
          <cell r="E739">
            <v>1.96</v>
          </cell>
          <cell r="F739">
            <v>0.97</v>
          </cell>
          <cell r="G739">
            <v>0.97</v>
          </cell>
          <cell r="H739">
            <v>0.97</v>
          </cell>
          <cell r="I739">
            <v>1.332</v>
          </cell>
        </row>
        <row r="740">
          <cell r="A740">
            <v>5632</v>
          </cell>
          <cell r="B740" t="str">
            <v>WOMEN'S ACCESSORY &amp; SPEC. STORES</v>
          </cell>
          <cell r="C740">
            <v>1.23</v>
          </cell>
          <cell r="D740">
            <v>1</v>
          </cell>
          <cell r="E740">
            <v>1.96</v>
          </cell>
          <cell r="F740">
            <v>0.97</v>
          </cell>
          <cell r="G740">
            <v>0.97</v>
          </cell>
          <cell r="H740">
            <v>0.97</v>
          </cell>
          <cell r="I740">
            <v>1.332</v>
          </cell>
        </row>
        <row r="741">
          <cell r="A741">
            <v>5641</v>
          </cell>
          <cell r="B741" t="str">
            <v>CHILDREN'S &amp; INFANTS' WEAR STORES</v>
          </cell>
          <cell r="C741">
            <v>1.23</v>
          </cell>
          <cell r="D741">
            <v>1</v>
          </cell>
          <cell r="E741">
            <v>1.96</v>
          </cell>
          <cell r="F741">
            <v>0.97</v>
          </cell>
          <cell r="G741">
            <v>0.97</v>
          </cell>
          <cell r="H741">
            <v>0.97</v>
          </cell>
          <cell r="I741">
            <v>1.332</v>
          </cell>
        </row>
        <row r="742">
          <cell r="A742">
            <v>5651</v>
          </cell>
          <cell r="B742" t="str">
            <v>FAMILY CLOTHING STORES</v>
          </cell>
          <cell r="C742">
            <v>1.23</v>
          </cell>
          <cell r="D742">
            <v>1</v>
          </cell>
          <cell r="E742">
            <v>1.96</v>
          </cell>
          <cell r="F742">
            <v>1.08</v>
          </cell>
          <cell r="G742">
            <v>1.08</v>
          </cell>
          <cell r="H742">
            <v>1.08</v>
          </cell>
          <cell r="I742">
            <v>1.189</v>
          </cell>
        </row>
        <row r="743">
          <cell r="A743">
            <v>5661</v>
          </cell>
          <cell r="B743" t="str">
            <v>SHOE STORES</v>
          </cell>
          <cell r="C743">
            <v>1.23</v>
          </cell>
          <cell r="D743">
            <v>1</v>
          </cell>
          <cell r="E743">
            <v>1.96</v>
          </cell>
          <cell r="F743">
            <v>0.97</v>
          </cell>
          <cell r="G743">
            <v>0.97</v>
          </cell>
          <cell r="H743">
            <v>0.97</v>
          </cell>
          <cell r="I743">
            <v>1.332</v>
          </cell>
        </row>
        <row r="744">
          <cell r="A744">
            <v>5699</v>
          </cell>
          <cell r="B744" t="str">
            <v>MISC. APPAREL &amp; ACCESSORY STORES</v>
          </cell>
          <cell r="C744">
            <v>1.23</v>
          </cell>
          <cell r="D744">
            <v>1</v>
          </cell>
          <cell r="E744">
            <v>1.96</v>
          </cell>
          <cell r="F744">
            <v>0.97</v>
          </cell>
          <cell r="G744">
            <v>0.97</v>
          </cell>
          <cell r="H744">
            <v>0.97</v>
          </cell>
          <cell r="I744">
            <v>1.332</v>
          </cell>
        </row>
        <row r="745">
          <cell r="A745">
            <v>5712</v>
          </cell>
          <cell r="B745" t="str">
            <v>FURNITURE STORES</v>
          </cell>
          <cell r="C745">
            <v>1.33</v>
          </cell>
          <cell r="D745">
            <v>1.08</v>
          </cell>
          <cell r="E745">
            <v>2.13</v>
          </cell>
          <cell r="F745">
            <v>1.05</v>
          </cell>
          <cell r="G745">
            <v>1.05</v>
          </cell>
          <cell r="H745">
            <v>1.05</v>
          </cell>
          <cell r="I745">
            <v>1.332</v>
          </cell>
        </row>
        <row r="746">
          <cell r="A746">
            <v>5713</v>
          </cell>
          <cell r="B746" t="str">
            <v>FLOOR COVERING STORES</v>
          </cell>
          <cell r="C746">
            <v>1.23</v>
          </cell>
          <cell r="D746">
            <v>1</v>
          </cell>
          <cell r="E746">
            <v>1.96</v>
          </cell>
          <cell r="F746">
            <v>0.97</v>
          </cell>
          <cell r="G746">
            <v>0.97</v>
          </cell>
          <cell r="H746">
            <v>0.97</v>
          </cell>
          <cell r="I746">
            <v>1.332</v>
          </cell>
        </row>
        <row r="747">
          <cell r="A747">
            <v>5714</v>
          </cell>
          <cell r="B747" t="str">
            <v>DRAPERY &amp; UPHOLSTERY STORES</v>
          </cell>
          <cell r="C747">
            <v>1.23</v>
          </cell>
          <cell r="D747">
            <v>1</v>
          </cell>
          <cell r="E747">
            <v>1.96</v>
          </cell>
          <cell r="F747">
            <v>0.97</v>
          </cell>
          <cell r="G747">
            <v>0.97</v>
          </cell>
          <cell r="H747">
            <v>0.97</v>
          </cell>
          <cell r="I747">
            <v>1.332</v>
          </cell>
        </row>
        <row r="748">
          <cell r="A748">
            <v>5719</v>
          </cell>
          <cell r="B748" t="str">
            <v>MISC. HOME FURNISHINGS STORES</v>
          </cell>
          <cell r="C748">
            <v>1.23</v>
          </cell>
          <cell r="D748">
            <v>1</v>
          </cell>
          <cell r="E748">
            <v>1.96</v>
          </cell>
          <cell r="F748">
            <v>0.97</v>
          </cell>
          <cell r="G748">
            <v>0.97</v>
          </cell>
          <cell r="H748">
            <v>0.97</v>
          </cell>
          <cell r="I748">
            <v>1.332</v>
          </cell>
        </row>
        <row r="749">
          <cell r="A749">
            <v>5722</v>
          </cell>
          <cell r="B749" t="str">
            <v>HOUSEHOLD APPLIANCE STORES</v>
          </cell>
          <cell r="C749">
            <v>1.23</v>
          </cell>
          <cell r="D749">
            <v>1</v>
          </cell>
          <cell r="E749">
            <v>1.96</v>
          </cell>
          <cell r="F749">
            <v>0.97</v>
          </cell>
          <cell r="G749">
            <v>0.97</v>
          </cell>
          <cell r="H749">
            <v>0.97</v>
          </cell>
          <cell r="I749">
            <v>1.332</v>
          </cell>
        </row>
        <row r="750">
          <cell r="A750">
            <v>5731</v>
          </cell>
          <cell r="B750" t="str">
            <v>RADIO, TV &amp; ELECTRONIC STORES</v>
          </cell>
          <cell r="C750">
            <v>1.23</v>
          </cell>
          <cell r="D750">
            <v>1</v>
          </cell>
          <cell r="E750">
            <v>1.96</v>
          </cell>
          <cell r="F750">
            <v>0.97</v>
          </cell>
          <cell r="G750">
            <v>0.97</v>
          </cell>
          <cell r="H750">
            <v>0.97</v>
          </cell>
          <cell r="I750">
            <v>1.332</v>
          </cell>
        </row>
        <row r="751">
          <cell r="A751">
            <v>5734</v>
          </cell>
          <cell r="B751" t="str">
            <v>COMPUTER &amp; SOFTWARE STORES</v>
          </cell>
          <cell r="C751">
            <v>1.23</v>
          </cell>
          <cell r="D751">
            <v>1</v>
          </cell>
          <cell r="E751">
            <v>1.96</v>
          </cell>
          <cell r="F751">
            <v>0.97</v>
          </cell>
          <cell r="G751">
            <v>0.97</v>
          </cell>
          <cell r="H751">
            <v>0.97</v>
          </cell>
          <cell r="I751">
            <v>1.332</v>
          </cell>
        </row>
        <row r="752">
          <cell r="A752">
            <v>5735</v>
          </cell>
          <cell r="B752" t="str">
            <v>RECORD &amp; PRERECORDED TAPE STORES</v>
          </cell>
          <cell r="C752">
            <v>1.23</v>
          </cell>
          <cell r="D752">
            <v>1</v>
          </cell>
          <cell r="E752">
            <v>1.96</v>
          </cell>
          <cell r="F752">
            <v>0.97</v>
          </cell>
          <cell r="G752">
            <v>0.97</v>
          </cell>
          <cell r="H752">
            <v>0.97</v>
          </cell>
          <cell r="I752">
            <v>1.332</v>
          </cell>
        </row>
        <row r="753">
          <cell r="A753">
            <v>5736</v>
          </cell>
          <cell r="B753" t="str">
            <v>MUSICAL INSTRUMENT STORES</v>
          </cell>
          <cell r="C753">
            <v>1.23</v>
          </cell>
          <cell r="D753">
            <v>1</v>
          </cell>
          <cell r="E753">
            <v>1.96</v>
          </cell>
          <cell r="F753">
            <v>0.97</v>
          </cell>
          <cell r="G753">
            <v>0.97</v>
          </cell>
          <cell r="H753">
            <v>0.97</v>
          </cell>
          <cell r="I753">
            <v>1.332</v>
          </cell>
        </row>
        <row r="754">
          <cell r="A754">
            <v>5812</v>
          </cell>
          <cell r="B754" t="str">
            <v>EATING PLACES</v>
          </cell>
          <cell r="C754">
            <v>9999</v>
          </cell>
          <cell r="D754">
            <v>9999</v>
          </cell>
          <cell r="E754">
            <v>999</v>
          </cell>
          <cell r="F754">
            <v>1.4</v>
          </cell>
          <cell r="G754">
            <v>0</v>
          </cell>
          <cell r="H754">
            <v>1.4</v>
          </cell>
          <cell r="I754">
            <v>1.64</v>
          </cell>
        </row>
        <row r="755">
          <cell r="A755">
            <v>5813</v>
          </cell>
          <cell r="B755" t="str">
            <v>DRINKING PLACES</v>
          </cell>
          <cell r="C755">
            <v>9999</v>
          </cell>
          <cell r="D755">
            <v>9999</v>
          </cell>
          <cell r="E755">
            <v>999</v>
          </cell>
          <cell r="F755">
            <v>1.4</v>
          </cell>
          <cell r="G755">
            <v>0</v>
          </cell>
          <cell r="H755">
            <v>1.4</v>
          </cell>
          <cell r="I755">
            <v>1.64</v>
          </cell>
        </row>
        <row r="756">
          <cell r="A756">
            <v>5912</v>
          </cell>
          <cell r="B756" t="str">
            <v>DRUG STORES &amp; PROPRIETARY STORES</v>
          </cell>
          <cell r="C756">
            <v>1.23</v>
          </cell>
          <cell r="D756">
            <v>1</v>
          </cell>
          <cell r="E756">
            <v>1.96</v>
          </cell>
          <cell r="F756">
            <v>0.97</v>
          </cell>
          <cell r="G756">
            <v>0.97</v>
          </cell>
          <cell r="H756">
            <v>0.97</v>
          </cell>
          <cell r="I756">
            <v>1.332</v>
          </cell>
        </row>
        <row r="757">
          <cell r="A757">
            <v>5921</v>
          </cell>
          <cell r="B757" t="str">
            <v>LIQUOR STORES</v>
          </cell>
          <cell r="C757">
            <v>9999</v>
          </cell>
          <cell r="D757">
            <v>9999</v>
          </cell>
          <cell r="E757">
            <v>999</v>
          </cell>
          <cell r="F757">
            <v>1.3</v>
          </cell>
          <cell r="G757">
            <v>0</v>
          </cell>
          <cell r="H757">
            <v>1.3</v>
          </cell>
          <cell r="I757">
            <v>1.52</v>
          </cell>
        </row>
        <row r="758">
          <cell r="A758">
            <v>5932</v>
          </cell>
          <cell r="B758" t="str">
            <v>USED MERCHANDISE STORES</v>
          </cell>
          <cell r="C758">
            <v>1.56</v>
          </cell>
          <cell r="D758">
            <v>1.04</v>
          </cell>
          <cell r="E758">
            <v>2.79</v>
          </cell>
          <cell r="F758">
            <v>1.23</v>
          </cell>
          <cell r="G758">
            <v>1.23</v>
          </cell>
          <cell r="H758">
            <v>1.23</v>
          </cell>
          <cell r="I758">
            <v>1.332</v>
          </cell>
        </row>
        <row r="759">
          <cell r="A759">
            <v>5941</v>
          </cell>
          <cell r="B759" t="str">
            <v>SPORTING GOODS &amp; BICYCLE SHOPS</v>
          </cell>
          <cell r="C759">
            <v>1.11</v>
          </cell>
          <cell r="D759">
            <v>0.9</v>
          </cell>
          <cell r="E759">
            <v>1.78</v>
          </cell>
          <cell r="F759">
            <v>0.98</v>
          </cell>
          <cell r="G759">
            <v>0.98</v>
          </cell>
          <cell r="H759">
            <v>0.98</v>
          </cell>
          <cell r="I759">
            <v>1.2</v>
          </cell>
        </row>
        <row r="760">
          <cell r="A760">
            <v>5942</v>
          </cell>
          <cell r="B760" t="str">
            <v>BOOKSTORES</v>
          </cell>
          <cell r="C760">
            <v>1.11</v>
          </cell>
          <cell r="D760">
            <v>0.9</v>
          </cell>
          <cell r="E760">
            <v>1.78</v>
          </cell>
          <cell r="F760">
            <v>0.98</v>
          </cell>
          <cell r="G760">
            <v>0.98</v>
          </cell>
          <cell r="H760">
            <v>0.98</v>
          </cell>
          <cell r="I760">
            <v>1.2</v>
          </cell>
        </row>
        <row r="761">
          <cell r="A761">
            <v>5943</v>
          </cell>
          <cell r="B761" t="str">
            <v>STATIONERY STORES</v>
          </cell>
          <cell r="C761">
            <v>1.11</v>
          </cell>
          <cell r="D761">
            <v>0.9</v>
          </cell>
          <cell r="E761">
            <v>1.78</v>
          </cell>
          <cell r="F761">
            <v>0.98</v>
          </cell>
          <cell r="G761">
            <v>0.98</v>
          </cell>
          <cell r="H761">
            <v>0.98</v>
          </cell>
          <cell r="I761">
            <v>1.2</v>
          </cell>
        </row>
        <row r="762">
          <cell r="A762">
            <v>5944</v>
          </cell>
          <cell r="B762" t="str">
            <v>JEWELRY STORES</v>
          </cell>
          <cell r="C762">
            <v>1.11</v>
          </cell>
          <cell r="D762">
            <v>0.9</v>
          </cell>
          <cell r="E762">
            <v>1.78</v>
          </cell>
          <cell r="F762">
            <v>0.98</v>
          </cell>
          <cell r="G762">
            <v>0.98</v>
          </cell>
          <cell r="H762">
            <v>0.98</v>
          </cell>
          <cell r="I762">
            <v>1.2</v>
          </cell>
        </row>
        <row r="763">
          <cell r="A763">
            <v>5945</v>
          </cell>
          <cell r="B763" t="str">
            <v>HOBBY, TOY &amp; GAME SHOPS</v>
          </cell>
          <cell r="C763">
            <v>1.11</v>
          </cell>
          <cell r="D763">
            <v>0.9</v>
          </cell>
          <cell r="E763">
            <v>1.78</v>
          </cell>
          <cell r="F763">
            <v>0.98</v>
          </cell>
          <cell r="G763">
            <v>0.98</v>
          </cell>
          <cell r="H763">
            <v>0.98</v>
          </cell>
          <cell r="I763">
            <v>1.2</v>
          </cell>
        </row>
        <row r="764">
          <cell r="A764">
            <v>5946</v>
          </cell>
          <cell r="B764" t="str">
            <v>CAMERA &amp; PHOTOGRAPHIC SUPP. STORES</v>
          </cell>
          <cell r="C764">
            <v>1.11</v>
          </cell>
          <cell r="D764">
            <v>0.9</v>
          </cell>
          <cell r="E764">
            <v>1.78</v>
          </cell>
          <cell r="F764">
            <v>0.98</v>
          </cell>
          <cell r="G764">
            <v>0.98</v>
          </cell>
          <cell r="H764">
            <v>0.98</v>
          </cell>
          <cell r="I764">
            <v>1.2</v>
          </cell>
        </row>
        <row r="765">
          <cell r="A765">
            <v>5947</v>
          </cell>
          <cell r="B765" t="str">
            <v>GIFT, NOVELTY &amp; SOUVENIR SHOPS</v>
          </cell>
          <cell r="C765">
            <v>1.11</v>
          </cell>
          <cell r="D765">
            <v>0.9</v>
          </cell>
          <cell r="E765">
            <v>1.78</v>
          </cell>
          <cell r="F765">
            <v>0.98</v>
          </cell>
          <cell r="G765">
            <v>0.98</v>
          </cell>
          <cell r="H765">
            <v>0.98</v>
          </cell>
          <cell r="I765">
            <v>1.2</v>
          </cell>
        </row>
        <row r="766">
          <cell r="A766">
            <v>5948</v>
          </cell>
          <cell r="B766" t="str">
            <v>LUGGAGE &amp; LEATHER GOODS STORES</v>
          </cell>
          <cell r="C766">
            <v>1.11</v>
          </cell>
          <cell r="D766">
            <v>0.9</v>
          </cell>
          <cell r="E766">
            <v>1.78</v>
          </cell>
          <cell r="F766">
            <v>0.98</v>
          </cell>
          <cell r="G766">
            <v>0.98</v>
          </cell>
          <cell r="H766">
            <v>0.98</v>
          </cell>
          <cell r="I766">
            <v>1.2</v>
          </cell>
        </row>
        <row r="767">
          <cell r="A767">
            <v>5949</v>
          </cell>
          <cell r="B767" t="str">
            <v>SEWING, NEEDLEWORK &amp; PIECE GOODS</v>
          </cell>
          <cell r="C767">
            <v>1.11</v>
          </cell>
          <cell r="D767">
            <v>0.9</v>
          </cell>
          <cell r="E767">
            <v>1.78</v>
          </cell>
          <cell r="F767">
            <v>0.98</v>
          </cell>
          <cell r="G767">
            <v>0.98</v>
          </cell>
          <cell r="H767">
            <v>0.98</v>
          </cell>
          <cell r="I767">
            <v>1.2</v>
          </cell>
        </row>
        <row r="768">
          <cell r="A768">
            <v>5961</v>
          </cell>
          <cell r="B768" t="str">
            <v>CATALOG &amp; MAIL ORDER HOUSES</v>
          </cell>
          <cell r="C768">
            <v>1.11</v>
          </cell>
          <cell r="D768">
            <v>0.9</v>
          </cell>
          <cell r="E768">
            <v>1.78</v>
          </cell>
          <cell r="F768">
            <v>0.93</v>
          </cell>
          <cell r="G768">
            <v>0.93</v>
          </cell>
          <cell r="H768">
            <v>0.93</v>
          </cell>
          <cell r="I768">
            <v>1.178</v>
          </cell>
        </row>
        <row r="769">
          <cell r="A769">
            <v>5962</v>
          </cell>
          <cell r="B769" t="str">
            <v>MERCHANDISING MACHINE OPERATORS</v>
          </cell>
          <cell r="C769">
            <v>1.11</v>
          </cell>
          <cell r="D769">
            <v>0.9</v>
          </cell>
          <cell r="E769">
            <v>1.78</v>
          </cell>
          <cell r="F769">
            <v>0.99</v>
          </cell>
          <cell r="G769">
            <v>0.99</v>
          </cell>
          <cell r="H769">
            <v>0.99</v>
          </cell>
          <cell r="I769">
            <v>1.178</v>
          </cell>
        </row>
        <row r="770">
          <cell r="A770">
            <v>5963</v>
          </cell>
          <cell r="B770" t="str">
            <v>DIRECT SELLING ORGANIZATIONS</v>
          </cell>
          <cell r="C770">
            <v>1.11</v>
          </cell>
          <cell r="D770">
            <v>0.9</v>
          </cell>
          <cell r="E770">
            <v>1.78</v>
          </cell>
          <cell r="F770">
            <v>0.99</v>
          </cell>
          <cell r="G770">
            <v>0.99</v>
          </cell>
          <cell r="H770">
            <v>0.99</v>
          </cell>
          <cell r="I770">
            <v>1.178</v>
          </cell>
        </row>
        <row r="771">
          <cell r="A771">
            <v>5983</v>
          </cell>
          <cell r="B771" t="str">
            <v>FUEL OIL DEALERS</v>
          </cell>
          <cell r="C771">
            <v>1.11</v>
          </cell>
          <cell r="D771">
            <v>0.9</v>
          </cell>
          <cell r="E771">
            <v>1.78</v>
          </cell>
          <cell r="F771">
            <v>0.87</v>
          </cell>
          <cell r="G771">
            <v>0.87</v>
          </cell>
          <cell r="H771">
            <v>0.87</v>
          </cell>
          <cell r="I771">
            <v>1.332</v>
          </cell>
        </row>
        <row r="772">
          <cell r="A772">
            <v>5984</v>
          </cell>
          <cell r="B772" t="str">
            <v>LIQUEFIED PETROLEUM GAS DEALERS</v>
          </cell>
          <cell r="C772">
            <v>1.11</v>
          </cell>
          <cell r="D772">
            <v>0.9</v>
          </cell>
          <cell r="E772">
            <v>1.78</v>
          </cell>
          <cell r="F772">
            <v>0.87</v>
          </cell>
          <cell r="G772">
            <v>0.87</v>
          </cell>
          <cell r="H772">
            <v>0.87</v>
          </cell>
          <cell r="I772">
            <v>1.332</v>
          </cell>
        </row>
        <row r="773">
          <cell r="A773">
            <v>5989</v>
          </cell>
          <cell r="B773" t="str">
            <v>FUEL DEALERS NEC</v>
          </cell>
          <cell r="C773">
            <v>1.11</v>
          </cell>
          <cell r="D773">
            <v>0.9</v>
          </cell>
          <cell r="E773">
            <v>1.78</v>
          </cell>
          <cell r="F773">
            <v>0.87</v>
          </cell>
          <cell r="G773">
            <v>0.87</v>
          </cell>
          <cell r="H773">
            <v>0.87</v>
          </cell>
          <cell r="I773">
            <v>1.332</v>
          </cell>
        </row>
        <row r="774">
          <cell r="A774">
            <v>5992</v>
          </cell>
          <cell r="B774" t="str">
            <v>FLORISTS</v>
          </cell>
          <cell r="C774">
            <v>1.11</v>
          </cell>
          <cell r="D774">
            <v>0.9</v>
          </cell>
          <cell r="E774">
            <v>1.78</v>
          </cell>
          <cell r="F774">
            <v>0.87</v>
          </cell>
          <cell r="G774">
            <v>0.87</v>
          </cell>
          <cell r="H774">
            <v>0.87</v>
          </cell>
          <cell r="I774">
            <v>1.332</v>
          </cell>
        </row>
        <row r="775">
          <cell r="A775">
            <v>5993</v>
          </cell>
          <cell r="B775" t="str">
            <v>TOBACCO STORES &amp; STANDS</v>
          </cell>
          <cell r="C775">
            <v>1.3</v>
          </cell>
          <cell r="D775">
            <v>0.87</v>
          </cell>
          <cell r="E775">
            <v>2.67</v>
          </cell>
          <cell r="F775">
            <v>1.03</v>
          </cell>
          <cell r="G775">
            <v>1.03</v>
          </cell>
          <cell r="H775">
            <v>1.03</v>
          </cell>
          <cell r="I775">
            <v>1.332</v>
          </cell>
        </row>
        <row r="776">
          <cell r="A776">
            <v>5994</v>
          </cell>
          <cell r="B776" t="str">
            <v>NEWS DEALERS &amp; NEWS STANDS</v>
          </cell>
          <cell r="C776">
            <v>1.3</v>
          </cell>
          <cell r="D776">
            <v>0.87</v>
          </cell>
          <cell r="E776">
            <v>2.67</v>
          </cell>
          <cell r="F776">
            <v>1.03</v>
          </cell>
          <cell r="G776">
            <v>1.03</v>
          </cell>
          <cell r="H776">
            <v>1.03</v>
          </cell>
          <cell r="I776">
            <v>1.332</v>
          </cell>
        </row>
        <row r="777">
          <cell r="A777">
            <v>5995</v>
          </cell>
          <cell r="B777" t="str">
            <v>OPTICAL GOODS STORES</v>
          </cell>
          <cell r="C777">
            <v>1.3</v>
          </cell>
          <cell r="D777">
            <v>0.87</v>
          </cell>
          <cell r="E777">
            <v>2.67</v>
          </cell>
          <cell r="F777">
            <v>1.03</v>
          </cell>
          <cell r="G777">
            <v>1.03</v>
          </cell>
          <cell r="H777">
            <v>1.03</v>
          </cell>
          <cell r="I777">
            <v>1.332</v>
          </cell>
        </row>
        <row r="778">
          <cell r="A778">
            <v>5999</v>
          </cell>
          <cell r="B778" t="str">
            <v>MISCELLANEOUS RETAIL STORES NEC</v>
          </cell>
          <cell r="C778">
            <v>1.3</v>
          </cell>
          <cell r="D778">
            <v>0.87</v>
          </cell>
          <cell r="E778">
            <v>2.67</v>
          </cell>
          <cell r="F778">
            <v>1.03</v>
          </cell>
          <cell r="G778">
            <v>1.03</v>
          </cell>
          <cell r="H778">
            <v>1.03</v>
          </cell>
          <cell r="I778">
            <v>1.332</v>
          </cell>
        </row>
        <row r="779">
          <cell r="A779">
            <v>6011</v>
          </cell>
          <cell r="B779" t="str">
            <v>FEDERAL RESERVE BANKS</v>
          </cell>
          <cell r="C779">
            <v>0.684</v>
          </cell>
          <cell r="D779">
            <v>0.646</v>
          </cell>
          <cell r="E779">
            <v>1.79</v>
          </cell>
          <cell r="F779">
            <v>0.63</v>
          </cell>
          <cell r="G779">
            <v>0.63</v>
          </cell>
          <cell r="H779">
            <v>0.63</v>
          </cell>
          <cell r="I779">
            <v>0.879</v>
          </cell>
        </row>
        <row r="780">
          <cell r="A780">
            <v>6019</v>
          </cell>
          <cell r="B780" t="str">
            <v>CENTRAL RESERVE DEPOSITORY NEC</v>
          </cell>
          <cell r="C780">
            <v>0.684</v>
          </cell>
          <cell r="D780">
            <v>0.646</v>
          </cell>
          <cell r="E780">
            <v>1.79</v>
          </cell>
          <cell r="F780">
            <v>0.63</v>
          </cell>
          <cell r="G780">
            <v>0.63</v>
          </cell>
          <cell r="H780">
            <v>0.63</v>
          </cell>
          <cell r="I780">
            <v>0.879</v>
          </cell>
        </row>
        <row r="781">
          <cell r="A781">
            <v>6021</v>
          </cell>
          <cell r="B781" t="str">
            <v>NATIONAL COMMERCIAL BANKS</v>
          </cell>
          <cell r="C781">
            <v>0.684</v>
          </cell>
          <cell r="D781">
            <v>0.646</v>
          </cell>
          <cell r="E781">
            <v>1.79</v>
          </cell>
          <cell r="F781">
            <v>0.66</v>
          </cell>
          <cell r="G781">
            <v>0.66</v>
          </cell>
          <cell r="H781">
            <v>0.66</v>
          </cell>
          <cell r="I781">
            <v>0.838</v>
          </cell>
        </row>
        <row r="782">
          <cell r="A782">
            <v>6022</v>
          </cell>
          <cell r="B782" t="str">
            <v>STATE COMMERCIAL BANKS</v>
          </cell>
          <cell r="C782">
            <v>0.684</v>
          </cell>
          <cell r="D782">
            <v>0.646</v>
          </cell>
          <cell r="E782">
            <v>1.79</v>
          </cell>
          <cell r="F782">
            <v>0.66</v>
          </cell>
          <cell r="G782">
            <v>0.66</v>
          </cell>
          <cell r="H782">
            <v>0.66</v>
          </cell>
          <cell r="I782">
            <v>0.838</v>
          </cell>
        </row>
        <row r="783">
          <cell r="A783">
            <v>6029</v>
          </cell>
          <cell r="B783" t="str">
            <v>COMMERCIAL BANKS, NEC</v>
          </cell>
          <cell r="C783">
            <v>0.684</v>
          </cell>
          <cell r="D783">
            <v>0.646</v>
          </cell>
          <cell r="E783">
            <v>1.79</v>
          </cell>
          <cell r="F783">
            <v>0.66</v>
          </cell>
          <cell r="G783">
            <v>0.66</v>
          </cell>
          <cell r="H783">
            <v>0.66</v>
          </cell>
          <cell r="I783">
            <v>0.838</v>
          </cell>
        </row>
        <row r="784">
          <cell r="A784">
            <v>6035</v>
          </cell>
          <cell r="B784" t="str">
            <v>FEDERAL SAVINGS INSTITUTIONS</v>
          </cell>
          <cell r="C784">
            <v>0.817</v>
          </cell>
          <cell r="D784">
            <v>0.722</v>
          </cell>
          <cell r="E784">
            <v>2.43</v>
          </cell>
          <cell r="F784">
            <v>0.87</v>
          </cell>
          <cell r="G784">
            <v>0.87</v>
          </cell>
          <cell r="H784">
            <v>0.87</v>
          </cell>
          <cell r="I784">
            <v>0.845</v>
          </cell>
        </row>
        <row r="785">
          <cell r="A785">
            <v>6036</v>
          </cell>
          <cell r="B785" t="str">
            <v>SAVINGS INSTITUTIONS, EXCEPT FEDERAL</v>
          </cell>
          <cell r="C785">
            <v>0.817</v>
          </cell>
          <cell r="D785">
            <v>0.722</v>
          </cell>
          <cell r="E785">
            <v>2.43</v>
          </cell>
          <cell r="F785">
            <v>0.87</v>
          </cell>
          <cell r="G785">
            <v>0.87</v>
          </cell>
          <cell r="H785">
            <v>0.87</v>
          </cell>
          <cell r="I785">
            <v>0.845</v>
          </cell>
        </row>
        <row r="786">
          <cell r="A786">
            <v>6061</v>
          </cell>
          <cell r="B786" t="str">
            <v>FEDERAL CREDIT UNIONS</v>
          </cell>
          <cell r="C786">
            <v>0.817</v>
          </cell>
          <cell r="D786">
            <v>0.8075</v>
          </cell>
          <cell r="E786">
            <v>2.52</v>
          </cell>
          <cell r="F786">
            <v>0.84</v>
          </cell>
          <cell r="G786">
            <v>0.84</v>
          </cell>
          <cell r="H786">
            <v>0.84</v>
          </cell>
          <cell r="I786">
            <v>0.879</v>
          </cell>
        </row>
        <row r="787">
          <cell r="A787">
            <v>6062</v>
          </cell>
          <cell r="B787" t="str">
            <v>STATE CREDIT UNIONS</v>
          </cell>
          <cell r="C787">
            <v>0.817</v>
          </cell>
          <cell r="D787">
            <v>0.8075</v>
          </cell>
          <cell r="E787">
            <v>2.52</v>
          </cell>
          <cell r="F787">
            <v>0.84</v>
          </cell>
          <cell r="G787">
            <v>0.84</v>
          </cell>
          <cell r="H787">
            <v>0.84</v>
          </cell>
          <cell r="I787">
            <v>0.879</v>
          </cell>
        </row>
        <row r="788">
          <cell r="A788">
            <v>6081</v>
          </cell>
          <cell r="B788" t="str">
            <v>FOREIGN BANK &amp; BRANCHES &amp; AGENCIES</v>
          </cell>
          <cell r="C788">
            <v>0.817</v>
          </cell>
          <cell r="D788">
            <v>0.8075</v>
          </cell>
          <cell r="E788">
            <v>2.52</v>
          </cell>
          <cell r="F788">
            <v>0.84</v>
          </cell>
          <cell r="G788">
            <v>0.84</v>
          </cell>
          <cell r="H788">
            <v>0.84</v>
          </cell>
          <cell r="I788">
            <v>0.879</v>
          </cell>
        </row>
        <row r="789">
          <cell r="A789">
            <v>6082</v>
          </cell>
          <cell r="B789" t="str">
            <v>FOREIGN TRADE &amp; INTERNATIONAL BANKS</v>
          </cell>
          <cell r="C789">
            <v>0.817</v>
          </cell>
          <cell r="D789">
            <v>0.8075</v>
          </cell>
          <cell r="E789">
            <v>2.52</v>
          </cell>
          <cell r="F789">
            <v>0.84</v>
          </cell>
          <cell r="G789">
            <v>0.84</v>
          </cell>
          <cell r="H789">
            <v>0.84</v>
          </cell>
          <cell r="I789">
            <v>0.879</v>
          </cell>
        </row>
        <row r="790">
          <cell r="A790">
            <v>6091</v>
          </cell>
          <cell r="B790" t="str">
            <v>NON DEPOSIT TRUST FACILITIES</v>
          </cell>
          <cell r="C790">
            <v>0.817</v>
          </cell>
          <cell r="D790">
            <v>0.8075</v>
          </cell>
          <cell r="E790">
            <v>2.52</v>
          </cell>
          <cell r="F790">
            <v>0.84</v>
          </cell>
          <cell r="G790">
            <v>0.84</v>
          </cell>
          <cell r="H790">
            <v>0.84</v>
          </cell>
          <cell r="I790">
            <v>0.879</v>
          </cell>
        </row>
        <row r="791">
          <cell r="A791">
            <v>6099</v>
          </cell>
          <cell r="B791" t="str">
            <v>FUNCTIONS RELATED TO DEPOSIT BANKING</v>
          </cell>
          <cell r="C791">
            <v>0.817</v>
          </cell>
          <cell r="D791">
            <v>0.8075</v>
          </cell>
          <cell r="E791">
            <v>2.52</v>
          </cell>
          <cell r="F791">
            <v>0.84</v>
          </cell>
          <cell r="G791">
            <v>0.84</v>
          </cell>
          <cell r="H791">
            <v>0.84</v>
          </cell>
          <cell r="I791">
            <v>0.879</v>
          </cell>
        </row>
        <row r="792">
          <cell r="A792">
            <v>6111</v>
          </cell>
          <cell r="B792" t="str">
            <v>FEDERAL &amp; FED. SPONSORED CREDIT</v>
          </cell>
          <cell r="C792">
            <v>0.817</v>
          </cell>
          <cell r="D792">
            <v>0.8075</v>
          </cell>
          <cell r="E792">
            <v>2.52</v>
          </cell>
          <cell r="F792">
            <v>0.84</v>
          </cell>
          <cell r="G792">
            <v>0.84</v>
          </cell>
          <cell r="H792">
            <v>0.84</v>
          </cell>
          <cell r="I792">
            <v>0.879</v>
          </cell>
        </row>
        <row r="793">
          <cell r="A793">
            <v>6141</v>
          </cell>
          <cell r="B793" t="str">
            <v>PERSONAL CREDIT INSTITUTIONS</v>
          </cell>
          <cell r="C793">
            <v>0.817</v>
          </cell>
          <cell r="D793">
            <v>0.8075</v>
          </cell>
          <cell r="E793">
            <v>2.52</v>
          </cell>
          <cell r="F793">
            <v>0.84</v>
          </cell>
          <cell r="G793">
            <v>0.84</v>
          </cell>
          <cell r="H793">
            <v>0.84</v>
          </cell>
          <cell r="I793">
            <v>0.879</v>
          </cell>
        </row>
        <row r="794">
          <cell r="A794">
            <v>6153</v>
          </cell>
          <cell r="B794" t="str">
            <v>SHORT-TERM BUSINESS CREDIT</v>
          </cell>
          <cell r="C794">
            <v>0.817</v>
          </cell>
          <cell r="D794">
            <v>0.8075</v>
          </cell>
          <cell r="E794">
            <v>2.52</v>
          </cell>
          <cell r="F794">
            <v>0.84</v>
          </cell>
          <cell r="G794">
            <v>0.84</v>
          </cell>
          <cell r="H794">
            <v>0.84</v>
          </cell>
          <cell r="I794">
            <v>0.879</v>
          </cell>
        </row>
        <row r="795">
          <cell r="A795">
            <v>6159</v>
          </cell>
          <cell r="B795" t="str">
            <v>MISC. BUSINESS CREDIT INSTITUTIONS</v>
          </cell>
          <cell r="C795">
            <v>0.817</v>
          </cell>
          <cell r="D795">
            <v>0.8075</v>
          </cell>
          <cell r="E795">
            <v>2.52</v>
          </cell>
          <cell r="F795">
            <v>0.84</v>
          </cell>
          <cell r="G795">
            <v>0.84</v>
          </cell>
          <cell r="H795">
            <v>0.84</v>
          </cell>
          <cell r="I795">
            <v>0.879</v>
          </cell>
        </row>
        <row r="796">
          <cell r="A796">
            <v>6162</v>
          </cell>
          <cell r="B796" t="str">
            <v>MORTGAGE BANKERS &amp; CORRESPONDENTS</v>
          </cell>
          <cell r="C796">
            <v>0.6935</v>
          </cell>
          <cell r="D796">
            <v>0.646</v>
          </cell>
          <cell r="E796">
            <v>2.78</v>
          </cell>
          <cell r="F796">
            <v>1.1205</v>
          </cell>
          <cell r="G796">
            <v>1.2449999999999999</v>
          </cell>
          <cell r="H796">
            <v>1.2449999999999999</v>
          </cell>
          <cell r="I796">
            <v>0.879</v>
          </cell>
        </row>
        <row r="797">
          <cell r="A797">
            <v>6163</v>
          </cell>
          <cell r="B797" t="str">
            <v>LOAN BROKERS</v>
          </cell>
          <cell r="C797">
            <v>0.6935</v>
          </cell>
          <cell r="D797">
            <v>0.646</v>
          </cell>
          <cell r="E797">
            <v>2.78</v>
          </cell>
          <cell r="F797">
            <v>0.83</v>
          </cell>
          <cell r="G797">
            <v>0.83</v>
          </cell>
          <cell r="H797">
            <v>0.83</v>
          </cell>
          <cell r="I797">
            <v>0.879</v>
          </cell>
        </row>
        <row r="798">
          <cell r="A798">
            <v>6211</v>
          </cell>
          <cell r="B798" t="str">
            <v>SECURITY BROKERS &amp; DEALERS</v>
          </cell>
          <cell r="C798">
            <v>0.855</v>
          </cell>
          <cell r="D798">
            <v>0.817</v>
          </cell>
          <cell r="E798">
            <v>2.53</v>
          </cell>
          <cell r="F798">
            <v>0.95</v>
          </cell>
          <cell r="G798">
            <v>0.95</v>
          </cell>
          <cell r="H798">
            <v>0.95</v>
          </cell>
          <cell r="I798">
            <v>0.904</v>
          </cell>
        </row>
        <row r="799">
          <cell r="A799">
            <v>6221</v>
          </cell>
          <cell r="B799" t="str">
            <v>COMMODITY CONTRACTS BROKERS, DEALERS</v>
          </cell>
          <cell r="C799">
            <v>0.855</v>
          </cell>
          <cell r="D799">
            <v>0.817</v>
          </cell>
          <cell r="E799">
            <v>2.53</v>
          </cell>
          <cell r="F799">
            <v>0.97</v>
          </cell>
          <cell r="G799">
            <v>0.97</v>
          </cell>
          <cell r="H799">
            <v>0.97</v>
          </cell>
          <cell r="I799">
            <v>0.879</v>
          </cell>
        </row>
        <row r="800">
          <cell r="A800">
            <v>6231</v>
          </cell>
          <cell r="B800" t="str">
            <v>SECURITY &amp; COMMODITY EXCHANGES</v>
          </cell>
          <cell r="C800">
            <v>0.855</v>
          </cell>
          <cell r="D800">
            <v>0.817</v>
          </cell>
          <cell r="E800">
            <v>2.53</v>
          </cell>
          <cell r="F800">
            <v>0.97</v>
          </cell>
          <cell r="G800">
            <v>0.97</v>
          </cell>
          <cell r="H800">
            <v>0.97</v>
          </cell>
          <cell r="I800">
            <v>0.879</v>
          </cell>
        </row>
        <row r="801">
          <cell r="A801">
            <v>6282</v>
          </cell>
          <cell r="B801" t="str">
            <v>INVESTMENT ADVICE</v>
          </cell>
          <cell r="C801">
            <v>0.855</v>
          </cell>
          <cell r="D801">
            <v>0.817</v>
          </cell>
          <cell r="E801">
            <v>2.53</v>
          </cell>
          <cell r="F801">
            <v>0.97</v>
          </cell>
          <cell r="G801">
            <v>0.97</v>
          </cell>
          <cell r="H801">
            <v>0.97</v>
          </cell>
          <cell r="I801">
            <v>0.879</v>
          </cell>
        </row>
        <row r="802">
          <cell r="A802">
            <v>6289</v>
          </cell>
          <cell r="B802" t="str">
            <v>SECURITY &amp; COMMODITY SERVICES NEC</v>
          </cell>
          <cell r="C802">
            <v>0.855</v>
          </cell>
          <cell r="D802">
            <v>0.817</v>
          </cell>
          <cell r="E802">
            <v>2.53</v>
          </cell>
          <cell r="F802">
            <v>0.97</v>
          </cell>
          <cell r="G802">
            <v>0.97</v>
          </cell>
          <cell r="H802">
            <v>0.97</v>
          </cell>
          <cell r="I802">
            <v>0.879</v>
          </cell>
        </row>
        <row r="803">
          <cell r="A803">
            <v>6311</v>
          </cell>
          <cell r="B803" t="str">
            <v>LIFE INSURANCE</v>
          </cell>
          <cell r="C803">
            <v>0.82</v>
          </cell>
          <cell r="D803">
            <v>0.8</v>
          </cell>
          <cell r="E803">
            <v>2.6</v>
          </cell>
          <cell r="F803">
            <v>0.94</v>
          </cell>
          <cell r="G803">
            <v>0.94</v>
          </cell>
          <cell r="H803">
            <v>0.94</v>
          </cell>
          <cell r="I803">
            <v>0.874</v>
          </cell>
        </row>
        <row r="804">
          <cell r="A804">
            <v>6321</v>
          </cell>
          <cell r="B804" t="str">
            <v>ACCIDENT &amp; HEALTH INSURANCE</v>
          </cell>
          <cell r="C804">
            <v>0.82</v>
          </cell>
          <cell r="D804">
            <v>0.8</v>
          </cell>
          <cell r="E804">
            <v>2.6</v>
          </cell>
          <cell r="F804">
            <v>0.94</v>
          </cell>
          <cell r="G804">
            <v>0.94</v>
          </cell>
          <cell r="H804">
            <v>0.94</v>
          </cell>
          <cell r="I804">
            <v>0.872</v>
          </cell>
        </row>
        <row r="805">
          <cell r="A805">
            <v>6324</v>
          </cell>
          <cell r="B805" t="str">
            <v>HOSPITAL &amp; MEDICAL SERVICE PLANS</v>
          </cell>
          <cell r="C805">
            <v>0.82</v>
          </cell>
          <cell r="D805">
            <v>0.8</v>
          </cell>
          <cell r="E805">
            <v>2.6</v>
          </cell>
          <cell r="F805">
            <v>0.94</v>
          </cell>
          <cell r="G805">
            <v>0.94</v>
          </cell>
          <cell r="H805">
            <v>0.94</v>
          </cell>
          <cell r="I805">
            <v>0.872</v>
          </cell>
        </row>
        <row r="806">
          <cell r="A806">
            <v>6331</v>
          </cell>
          <cell r="B806" t="str">
            <v>FIRE, MARINE &amp; CASUALTY INSURANCE</v>
          </cell>
          <cell r="C806">
            <v>0.82</v>
          </cell>
          <cell r="D806">
            <v>0.8</v>
          </cell>
          <cell r="E806">
            <v>2.6</v>
          </cell>
          <cell r="F806">
            <v>0.95</v>
          </cell>
          <cell r="G806">
            <v>0.95</v>
          </cell>
          <cell r="H806">
            <v>0.95</v>
          </cell>
          <cell r="I806">
            <v>0.864</v>
          </cell>
        </row>
        <row r="807">
          <cell r="A807">
            <v>6351</v>
          </cell>
          <cell r="B807" t="str">
            <v>SURETY INSURANCE</v>
          </cell>
          <cell r="C807">
            <v>0.82</v>
          </cell>
          <cell r="D807">
            <v>0.8</v>
          </cell>
          <cell r="E807">
            <v>2.6</v>
          </cell>
          <cell r="F807">
            <v>0.93</v>
          </cell>
          <cell r="G807">
            <v>0.93</v>
          </cell>
          <cell r="H807">
            <v>0.93</v>
          </cell>
          <cell r="I807">
            <v>0.879</v>
          </cell>
        </row>
        <row r="808">
          <cell r="A808">
            <v>6361</v>
          </cell>
          <cell r="B808" t="str">
            <v>TITLE INSURANCE</v>
          </cell>
          <cell r="C808">
            <v>0.82</v>
          </cell>
          <cell r="D808">
            <v>0.8</v>
          </cell>
          <cell r="E808">
            <v>2.6</v>
          </cell>
          <cell r="F808">
            <v>0.93</v>
          </cell>
          <cell r="G808">
            <v>0.93</v>
          </cell>
          <cell r="H808">
            <v>0.93</v>
          </cell>
          <cell r="I808">
            <v>0.879</v>
          </cell>
        </row>
        <row r="809">
          <cell r="A809">
            <v>6371</v>
          </cell>
          <cell r="B809" t="str">
            <v>PENSION, HEALTH &amp; WELFARE FUNDS</v>
          </cell>
          <cell r="C809">
            <v>0.82</v>
          </cell>
          <cell r="D809">
            <v>0.8</v>
          </cell>
          <cell r="E809">
            <v>2.6</v>
          </cell>
          <cell r="F809">
            <v>0.93</v>
          </cell>
          <cell r="G809">
            <v>0.93</v>
          </cell>
          <cell r="H809">
            <v>0.93</v>
          </cell>
          <cell r="I809">
            <v>0.879</v>
          </cell>
        </row>
        <row r="810">
          <cell r="A810">
            <v>6399</v>
          </cell>
          <cell r="B810" t="str">
            <v>INSURANCE CARRIERS NEC</v>
          </cell>
          <cell r="C810">
            <v>0.82</v>
          </cell>
          <cell r="D810">
            <v>0.8</v>
          </cell>
          <cell r="E810">
            <v>2.6</v>
          </cell>
          <cell r="F810">
            <v>0.93</v>
          </cell>
          <cell r="G810">
            <v>0.93</v>
          </cell>
          <cell r="H810">
            <v>0.93</v>
          </cell>
          <cell r="I810">
            <v>0.879</v>
          </cell>
        </row>
        <row r="811">
          <cell r="A811">
            <v>6411</v>
          </cell>
          <cell r="B811" t="str">
            <v>INSURANCE AGENTS, BROKERS &amp; SERVICE</v>
          </cell>
          <cell r="C811">
            <v>0.77</v>
          </cell>
          <cell r="D811">
            <v>0.72</v>
          </cell>
          <cell r="E811">
            <v>2.22</v>
          </cell>
          <cell r="F811">
            <v>0.84</v>
          </cell>
          <cell r="G811">
            <v>0.84</v>
          </cell>
          <cell r="H811">
            <v>0.84</v>
          </cell>
          <cell r="I811">
            <v>0.871</v>
          </cell>
        </row>
        <row r="812">
          <cell r="A812">
            <v>6512</v>
          </cell>
          <cell r="B812" t="str">
            <v>NONRESIDENTIAL BUILDING OPERATORS</v>
          </cell>
          <cell r="C812">
            <v>1.04</v>
          </cell>
          <cell r="D812">
            <v>0.8</v>
          </cell>
          <cell r="E812">
            <v>1.91</v>
          </cell>
          <cell r="F812">
            <v>1.06</v>
          </cell>
          <cell r="G812">
            <v>1.06</v>
          </cell>
          <cell r="H812">
            <v>1.06</v>
          </cell>
          <cell r="I812">
            <v>0.879</v>
          </cell>
        </row>
        <row r="813">
          <cell r="A813">
            <v>6513</v>
          </cell>
          <cell r="B813" t="str">
            <v>APARTMENT BUILDING OPERATORS</v>
          </cell>
          <cell r="C813">
            <v>1.04</v>
          </cell>
          <cell r="D813">
            <v>0.8</v>
          </cell>
          <cell r="E813">
            <v>1.91</v>
          </cell>
          <cell r="F813">
            <v>1.06</v>
          </cell>
          <cell r="G813">
            <v>1.06</v>
          </cell>
          <cell r="H813">
            <v>1.06</v>
          </cell>
          <cell r="I813">
            <v>0.879</v>
          </cell>
        </row>
        <row r="814">
          <cell r="A814">
            <v>6514</v>
          </cell>
          <cell r="B814" t="str">
            <v>DWELLING OPERATORS, EXC. APTS.</v>
          </cell>
          <cell r="C814">
            <v>1.04</v>
          </cell>
          <cell r="D814">
            <v>0.8</v>
          </cell>
          <cell r="E814">
            <v>1.91</v>
          </cell>
          <cell r="F814">
            <v>1.06</v>
          </cell>
          <cell r="G814">
            <v>1.06</v>
          </cell>
          <cell r="H814">
            <v>1.06</v>
          </cell>
          <cell r="I814">
            <v>0.879</v>
          </cell>
        </row>
        <row r="815">
          <cell r="A815">
            <v>6515</v>
          </cell>
          <cell r="B815" t="str">
            <v>MOBILE HOME SITE OPERATORS</v>
          </cell>
          <cell r="C815">
            <v>1.04</v>
          </cell>
          <cell r="D815">
            <v>0.8</v>
          </cell>
          <cell r="E815">
            <v>1.91</v>
          </cell>
          <cell r="F815">
            <v>1.06</v>
          </cell>
          <cell r="G815">
            <v>1.06</v>
          </cell>
          <cell r="H815">
            <v>1.06</v>
          </cell>
          <cell r="I815">
            <v>0.879</v>
          </cell>
        </row>
        <row r="816">
          <cell r="A816">
            <v>6517</v>
          </cell>
          <cell r="B816" t="str">
            <v>RAILROAD PROPERTY LESSORS</v>
          </cell>
          <cell r="C816">
            <v>1.04</v>
          </cell>
          <cell r="D816">
            <v>0.8</v>
          </cell>
          <cell r="E816">
            <v>1.91</v>
          </cell>
          <cell r="F816">
            <v>1.06</v>
          </cell>
          <cell r="G816">
            <v>1.06</v>
          </cell>
          <cell r="H816">
            <v>1.06</v>
          </cell>
          <cell r="I816">
            <v>0.879</v>
          </cell>
        </row>
        <row r="817">
          <cell r="A817">
            <v>6519</v>
          </cell>
          <cell r="B817" t="str">
            <v>REAL PROPERTY LESSORS NEC</v>
          </cell>
          <cell r="C817">
            <v>1.04</v>
          </cell>
          <cell r="D817">
            <v>0.8</v>
          </cell>
          <cell r="E817">
            <v>1.91</v>
          </cell>
          <cell r="F817">
            <v>1.06</v>
          </cell>
          <cell r="G817">
            <v>1.06</v>
          </cell>
          <cell r="H817">
            <v>1.06</v>
          </cell>
          <cell r="I817">
            <v>0.879</v>
          </cell>
        </row>
        <row r="818">
          <cell r="A818">
            <v>6531</v>
          </cell>
          <cell r="B818" t="str">
            <v>REAL ESTATE AGENTS &amp; MANAGERS</v>
          </cell>
          <cell r="C818">
            <v>1.04</v>
          </cell>
          <cell r="D818">
            <v>0.8</v>
          </cell>
          <cell r="E818">
            <v>1.91</v>
          </cell>
          <cell r="F818">
            <v>1.007</v>
          </cell>
          <cell r="G818">
            <v>1.06</v>
          </cell>
          <cell r="H818">
            <v>1.06</v>
          </cell>
          <cell r="I818">
            <v>0.879</v>
          </cell>
        </row>
        <row r="819">
          <cell r="A819">
            <v>6541</v>
          </cell>
          <cell r="B819" t="str">
            <v>TILE ABSTRACT OFFICES</v>
          </cell>
          <cell r="C819">
            <v>1.04</v>
          </cell>
          <cell r="D819">
            <v>0.8</v>
          </cell>
          <cell r="E819">
            <v>1.91</v>
          </cell>
          <cell r="F819">
            <v>1.06</v>
          </cell>
          <cell r="G819">
            <v>1.06</v>
          </cell>
          <cell r="H819">
            <v>1.06</v>
          </cell>
          <cell r="I819">
            <v>0.879</v>
          </cell>
        </row>
        <row r="820">
          <cell r="A820">
            <v>6552</v>
          </cell>
          <cell r="B820" t="str">
            <v>SUBDIVIDERS &amp; DEVELOPERS NEC</v>
          </cell>
          <cell r="C820">
            <v>0.87</v>
          </cell>
          <cell r="D820">
            <v>0.67</v>
          </cell>
          <cell r="E820">
            <v>1.61</v>
          </cell>
          <cell r="F820">
            <v>0.89</v>
          </cell>
          <cell r="G820">
            <v>0.89</v>
          </cell>
          <cell r="H820">
            <v>0.89</v>
          </cell>
          <cell r="I820">
            <v>0.879</v>
          </cell>
        </row>
        <row r="821">
          <cell r="A821">
            <v>6553</v>
          </cell>
          <cell r="B821" t="str">
            <v>CEMETERY SUBDIVIDERS &amp; DEVELOPERS</v>
          </cell>
          <cell r="C821">
            <v>1.04</v>
          </cell>
          <cell r="D821">
            <v>0.8</v>
          </cell>
          <cell r="E821">
            <v>1.91</v>
          </cell>
          <cell r="F821">
            <v>1.06</v>
          </cell>
          <cell r="G821">
            <v>1.06</v>
          </cell>
          <cell r="H821">
            <v>1.06</v>
          </cell>
          <cell r="I821">
            <v>0.879</v>
          </cell>
        </row>
        <row r="822">
          <cell r="A822">
            <v>6712</v>
          </cell>
          <cell r="B822" t="str">
            <v>BANK HOLDING COMPANIES</v>
          </cell>
          <cell r="C822">
            <v>0.68</v>
          </cell>
          <cell r="D822">
            <v>0.67</v>
          </cell>
          <cell r="E822">
            <v>0.75</v>
          </cell>
          <cell r="F822">
            <v>0.73</v>
          </cell>
          <cell r="G822">
            <v>0.73</v>
          </cell>
          <cell r="H822">
            <v>0.73</v>
          </cell>
          <cell r="I822">
            <v>0.879</v>
          </cell>
        </row>
        <row r="823">
          <cell r="A823">
            <v>6719</v>
          </cell>
          <cell r="B823" t="str">
            <v>HOLDING COMPANIES NEC</v>
          </cell>
          <cell r="C823">
            <v>0.68</v>
          </cell>
          <cell r="D823">
            <v>0.67</v>
          </cell>
          <cell r="E823">
            <v>0.75</v>
          </cell>
          <cell r="F823">
            <v>0.73</v>
          </cell>
          <cell r="G823">
            <v>0.73</v>
          </cell>
          <cell r="H823">
            <v>0.73</v>
          </cell>
          <cell r="I823">
            <v>0.879</v>
          </cell>
        </row>
        <row r="824">
          <cell r="A824">
            <v>6722</v>
          </cell>
          <cell r="B824" t="str">
            <v>MANAGEMENT INVESTMENT, OPEN-END</v>
          </cell>
          <cell r="C824">
            <v>0.68</v>
          </cell>
          <cell r="D824">
            <v>0.67</v>
          </cell>
          <cell r="E824">
            <v>0.75</v>
          </cell>
          <cell r="F824">
            <v>0.73</v>
          </cell>
          <cell r="G824">
            <v>0.73</v>
          </cell>
          <cell r="H824">
            <v>0.73</v>
          </cell>
          <cell r="I824">
            <v>0.879</v>
          </cell>
        </row>
        <row r="825">
          <cell r="A825">
            <v>6726</v>
          </cell>
          <cell r="B825" t="str">
            <v>INVESTMENT OFFICES NEC</v>
          </cell>
          <cell r="C825">
            <v>0.68</v>
          </cell>
          <cell r="D825">
            <v>0.67</v>
          </cell>
          <cell r="E825">
            <v>0.75</v>
          </cell>
          <cell r="F825">
            <v>0.73</v>
          </cell>
          <cell r="G825">
            <v>0.73</v>
          </cell>
          <cell r="H825">
            <v>0.73</v>
          </cell>
          <cell r="I825">
            <v>0.879</v>
          </cell>
        </row>
        <row r="826">
          <cell r="A826">
            <v>6732</v>
          </cell>
          <cell r="B826" t="str">
            <v>EDUCATIONAL, RELIGIOUS, ETC. TRUSTS</v>
          </cell>
          <cell r="C826">
            <v>0.68</v>
          </cell>
          <cell r="D826">
            <v>0.67</v>
          </cell>
          <cell r="E826">
            <v>0.75</v>
          </cell>
          <cell r="F826">
            <v>0.73</v>
          </cell>
          <cell r="G826">
            <v>0.73</v>
          </cell>
          <cell r="H826">
            <v>0.73</v>
          </cell>
          <cell r="I826">
            <v>0.879</v>
          </cell>
        </row>
        <row r="827">
          <cell r="A827">
            <v>6733</v>
          </cell>
          <cell r="B827" t="str">
            <v>TRUSTS NEC</v>
          </cell>
          <cell r="C827">
            <v>0.68</v>
          </cell>
          <cell r="D827">
            <v>0.67</v>
          </cell>
          <cell r="E827">
            <v>0.75</v>
          </cell>
          <cell r="F827">
            <v>0.73</v>
          </cell>
          <cell r="G827">
            <v>0.73</v>
          </cell>
          <cell r="H827">
            <v>0.73</v>
          </cell>
          <cell r="I827">
            <v>0.879</v>
          </cell>
        </row>
        <row r="828">
          <cell r="A828">
            <v>6792</v>
          </cell>
          <cell r="B828" t="str">
            <v>OIL ROYALTY TRADERS</v>
          </cell>
          <cell r="C828">
            <v>0.68</v>
          </cell>
          <cell r="D828">
            <v>0.67</v>
          </cell>
          <cell r="E828">
            <v>0.75</v>
          </cell>
          <cell r="F828">
            <v>0.73</v>
          </cell>
          <cell r="G828">
            <v>0.73</v>
          </cell>
          <cell r="H828">
            <v>0.73</v>
          </cell>
          <cell r="I828">
            <v>0.879</v>
          </cell>
        </row>
        <row r="829">
          <cell r="A829">
            <v>6794</v>
          </cell>
          <cell r="B829" t="str">
            <v>PATENT OWNERS &amp; LESSORS</v>
          </cell>
          <cell r="C829">
            <v>0.68</v>
          </cell>
          <cell r="D829">
            <v>0.67</v>
          </cell>
          <cell r="E829">
            <v>0.75</v>
          </cell>
          <cell r="F829">
            <v>0.73</v>
          </cell>
          <cell r="G829">
            <v>0.73</v>
          </cell>
          <cell r="H829">
            <v>0.73</v>
          </cell>
          <cell r="I829">
            <v>0.879</v>
          </cell>
        </row>
        <row r="830">
          <cell r="A830">
            <v>6798</v>
          </cell>
          <cell r="B830" t="str">
            <v>REAL ESTATE INVESTMENT TRUSTS</v>
          </cell>
          <cell r="C830">
            <v>0.68</v>
          </cell>
          <cell r="D830">
            <v>0.67</v>
          </cell>
          <cell r="E830">
            <v>0.75</v>
          </cell>
          <cell r="F830">
            <v>0.73</v>
          </cell>
          <cell r="G830">
            <v>0.73</v>
          </cell>
          <cell r="H830">
            <v>0.73</v>
          </cell>
          <cell r="I830">
            <v>0.879</v>
          </cell>
        </row>
        <row r="831">
          <cell r="A831">
            <v>6799</v>
          </cell>
          <cell r="B831" t="str">
            <v>INVESTORS NEC</v>
          </cell>
          <cell r="C831">
            <v>0.68</v>
          </cell>
          <cell r="D831">
            <v>0.67</v>
          </cell>
          <cell r="E831">
            <v>0.75</v>
          </cell>
          <cell r="F831">
            <v>0.73</v>
          </cell>
          <cell r="G831">
            <v>0.73</v>
          </cell>
          <cell r="H831">
            <v>0.73</v>
          </cell>
          <cell r="I831">
            <v>0.879</v>
          </cell>
        </row>
        <row r="832">
          <cell r="A832">
            <v>7011</v>
          </cell>
          <cell r="B832" t="str">
            <v>HOTELS, MOTELS &amp; TOURIST COURTS</v>
          </cell>
          <cell r="C832">
            <v>1.4</v>
          </cell>
          <cell r="D832">
            <v>1.04</v>
          </cell>
          <cell r="E832">
            <v>1.62</v>
          </cell>
          <cell r="F832">
            <v>0.93</v>
          </cell>
          <cell r="G832">
            <v>0.93</v>
          </cell>
          <cell r="H832">
            <v>0.93</v>
          </cell>
          <cell r="I832">
            <v>1.512</v>
          </cell>
        </row>
        <row r="833">
          <cell r="A833">
            <v>7021</v>
          </cell>
          <cell r="B833" t="str">
            <v>ROOMING &amp; BOARDING HOUSES</v>
          </cell>
          <cell r="C833">
            <v>1.4</v>
          </cell>
          <cell r="D833">
            <v>1.04</v>
          </cell>
          <cell r="E833">
            <v>1.62</v>
          </cell>
          <cell r="F833">
            <v>0.95</v>
          </cell>
          <cell r="G833">
            <v>0.95</v>
          </cell>
          <cell r="H833">
            <v>0.95</v>
          </cell>
          <cell r="I833">
            <v>1.175</v>
          </cell>
        </row>
        <row r="834">
          <cell r="A834">
            <v>7032</v>
          </cell>
          <cell r="B834" t="str">
            <v>SPORTING &amp; RECREATIONAL CAMPS</v>
          </cell>
          <cell r="C834">
            <v>1.4</v>
          </cell>
          <cell r="D834">
            <v>1.04</v>
          </cell>
          <cell r="E834">
            <v>1.62</v>
          </cell>
          <cell r="F834">
            <v>0.95</v>
          </cell>
          <cell r="G834">
            <v>0.95</v>
          </cell>
          <cell r="H834">
            <v>0.95</v>
          </cell>
          <cell r="I834">
            <v>1.175</v>
          </cell>
        </row>
        <row r="835">
          <cell r="A835">
            <v>7033</v>
          </cell>
          <cell r="B835" t="str">
            <v>TRAILER PARKS AND CAMPSITES</v>
          </cell>
          <cell r="C835">
            <v>1.4</v>
          </cell>
          <cell r="D835">
            <v>1.04</v>
          </cell>
          <cell r="E835">
            <v>1.62</v>
          </cell>
          <cell r="F835">
            <v>0.95</v>
          </cell>
          <cell r="G835">
            <v>0.95</v>
          </cell>
          <cell r="H835">
            <v>0.95</v>
          </cell>
          <cell r="I835">
            <v>1.175</v>
          </cell>
        </row>
        <row r="836">
          <cell r="A836">
            <v>7041</v>
          </cell>
          <cell r="B836" t="str">
            <v>MEMBERSHIP-BASIS ORG. HOTELS</v>
          </cell>
          <cell r="C836">
            <v>1.4</v>
          </cell>
          <cell r="D836">
            <v>1.04</v>
          </cell>
          <cell r="E836">
            <v>1.62</v>
          </cell>
          <cell r="F836">
            <v>0.95</v>
          </cell>
          <cell r="G836">
            <v>0.95</v>
          </cell>
          <cell r="H836">
            <v>0.95</v>
          </cell>
          <cell r="I836">
            <v>1.175</v>
          </cell>
        </row>
        <row r="837">
          <cell r="A837">
            <v>7211</v>
          </cell>
          <cell r="B837" t="str">
            <v>POWER LAUNDRIES, FAMILY &amp; COMM.</v>
          </cell>
          <cell r="C837">
            <v>1.4</v>
          </cell>
          <cell r="D837">
            <v>1.04</v>
          </cell>
          <cell r="E837">
            <v>1.58</v>
          </cell>
          <cell r="F837">
            <v>0.95</v>
          </cell>
          <cell r="G837">
            <v>0.95</v>
          </cell>
          <cell r="H837">
            <v>0.95</v>
          </cell>
          <cell r="I837">
            <v>1.175</v>
          </cell>
        </row>
        <row r="838">
          <cell r="A838">
            <v>7212</v>
          </cell>
          <cell r="B838" t="str">
            <v>GARMENT PRESSING &amp; CLEANERS' AGENTS</v>
          </cell>
          <cell r="C838">
            <v>1.4</v>
          </cell>
          <cell r="D838">
            <v>1.04</v>
          </cell>
          <cell r="E838">
            <v>1.58</v>
          </cell>
          <cell r="F838">
            <v>0.95</v>
          </cell>
          <cell r="G838">
            <v>0.95</v>
          </cell>
          <cell r="H838">
            <v>0.95</v>
          </cell>
          <cell r="I838">
            <v>1.175</v>
          </cell>
        </row>
        <row r="839">
          <cell r="A839">
            <v>7213</v>
          </cell>
          <cell r="B839" t="str">
            <v>LINEN SUPPLY</v>
          </cell>
          <cell r="C839">
            <v>1.4</v>
          </cell>
          <cell r="D839">
            <v>1.04</v>
          </cell>
          <cell r="E839">
            <v>1.58</v>
          </cell>
          <cell r="F839">
            <v>0.95</v>
          </cell>
          <cell r="G839">
            <v>0.95</v>
          </cell>
          <cell r="H839">
            <v>0.95</v>
          </cell>
          <cell r="I839">
            <v>1.175</v>
          </cell>
        </row>
        <row r="840">
          <cell r="A840">
            <v>7215</v>
          </cell>
          <cell r="B840" t="str">
            <v>COIN-OPERATED LAUNDRIES &amp; CLEANING</v>
          </cell>
          <cell r="C840">
            <v>1.4</v>
          </cell>
          <cell r="D840">
            <v>1.04</v>
          </cell>
          <cell r="E840">
            <v>1.58</v>
          </cell>
          <cell r="F840">
            <v>0.95</v>
          </cell>
          <cell r="G840">
            <v>0.95</v>
          </cell>
          <cell r="H840">
            <v>0.95</v>
          </cell>
          <cell r="I840">
            <v>1.175</v>
          </cell>
        </row>
        <row r="841">
          <cell r="A841">
            <v>7216</v>
          </cell>
          <cell r="B841" t="str">
            <v>DRY CLEANING PLANTS, EXCEPT RUG</v>
          </cell>
          <cell r="C841">
            <v>1.4</v>
          </cell>
          <cell r="D841">
            <v>1.04</v>
          </cell>
          <cell r="E841">
            <v>1.58</v>
          </cell>
          <cell r="F841">
            <v>0.95</v>
          </cell>
          <cell r="G841">
            <v>0.95</v>
          </cell>
          <cell r="H841">
            <v>0.95</v>
          </cell>
          <cell r="I841">
            <v>1.175</v>
          </cell>
        </row>
        <row r="842">
          <cell r="A842">
            <v>7217</v>
          </cell>
          <cell r="B842" t="str">
            <v>CARPET &amp; UPHOLSTERY CLEANING</v>
          </cell>
          <cell r="C842">
            <v>1.4</v>
          </cell>
          <cell r="D842">
            <v>1.04</v>
          </cell>
          <cell r="E842">
            <v>1.58</v>
          </cell>
          <cell r="F842">
            <v>0.95</v>
          </cell>
          <cell r="G842">
            <v>0.95</v>
          </cell>
          <cell r="H842">
            <v>0.95</v>
          </cell>
          <cell r="I842">
            <v>1.175</v>
          </cell>
        </row>
        <row r="843">
          <cell r="A843">
            <v>7218</v>
          </cell>
          <cell r="B843" t="str">
            <v>INDUSTRIAL LAUNDERERS</v>
          </cell>
          <cell r="C843">
            <v>1.4</v>
          </cell>
          <cell r="D843">
            <v>1.04</v>
          </cell>
          <cell r="E843">
            <v>1.58</v>
          </cell>
          <cell r="F843">
            <v>0.95</v>
          </cell>
          <cell r="G843">
            <v>0.95</v>
          </cell>
          <cell r="H843">
            <v>0.95</v>
          </cell>
          <cell r="I843">
            <v>1.175</v>
          </cell>
        </row>
        <row r="844">
          <cell r="A844">
            <v>7219</v>
          </cell>
          <cell r="B844" t="str">
            <v>LAUNDRY &amp; GARMENT SERVICES NEC</v>
          </cell>
          <cell r="C844">
            <v>1.4</v>
          </cell>
          <cell r="D844">
            <v>1.04</v>
          </cell>
          <cell r="E844">
            <v>1.58</v>
          </cell>
          <cell r="F844">
            <v>0.95</v>
          </cell>
          <cell r="G844">
            <v>0.95</v>
          </cell>
          <cell r="H844">
            <v>0.95</v>
          </cell>
          <cell r="I844">
            <v>1.175</v>
          </cell>
        </row>
        <row r="845">
          <cell r="A845">
            <v>7221</v>
          </cell>
          <cell r="B845" t="str">
            <v>PHOTOGRAPHIC STUDIOS, PORTRAIT</v>
          </cell>
          <cell r="C845">
            <v>0.81</v>
          </cell>
          <cell r="D845">
            <v>0.68</v>
          </cell>
          <cell r="E845">
            <v>0.88</v>
          </cell>
          <cell r="F845">
            <v>0.69</v>
          </cell>
          <cell r="G845">
            <v>0.69</v>
          </cell>
          <cell r="H845">
            <v>0.69</v>
          </cell>
          <cell r="I845">
            <v>1.175</v>
          </cell>
        </row>
        <row r="846">
          <cell r="A846">
            <v>7231</v>
          </cell>
          <cell r="B846" t="str">
            <v>BEAUTY SHOPS</v>
          </cell>
          <cell r="C846">
            <v>9999</v>
          </cell>
          <cell r="D846">
            <v>9999</v>
          </cell>
          <cell r="E846">
            <v>999</v>
          </cell>
          <cell r="F846">
            <v>1.16</v>
          </cell>
          <cell r="G846">
            <v>0</v>
          </cell>
          <cell r="H846">
            <v>1.16</v>
          </cell>
          <cell r="I846">
            <v>1.36</v>
          </cell>
        </row>
        <row r="847">
          <cell r="A847">
            <v>7241</v>
          </cell>
          <cell r="B847" t="str">
            <v>BARBERSHOPS</v>
          </cell>
          <cell r="C847">
            <v>9999</v>
          </cell>
          <cell r="D847">
            <v>9999</v>
          </cell>
          <cell r="E847">
            <v>999</v>
          </cell>
          <cell r="F847">
            <v>1.16</v>
          </cell>
          <cell r="G847">
            <v>0</v>
          </cell>
          <cell r="H847">
            <v>1.16</v>
          </cell>
          <cell r="I847">
            <v>1.36</v>
          </cell>
        </row>
        <row r="848">
          <cell r="A848">
            <v>7251</v>
          </cell>
          <cell r="B848" t="str">
            <v>SHOE REPAIR &amp; SHOESHINE PARLORS</v>
          </cell>
          <cell r="C848">
            <v>9999</v>
          </cell>
          <cell r="D848">
            <v>9999</v>
          </cell>
          <cell r="E848">
            <v>999</v>
          </cell>
          <cell r="F848">
            <v>1.16</v>
          </cell>
          <cell r="G848">
            <v>0</v>
          </cell>
          <cell r="H848">
            <v>1.16</v>
          </cell>
          <cell r="I848">
            <v>1.36</v>
          </cell>
        </row>
        <row r="849">
          <cell r="A849">
            <v>7261</v>
          </cell>
          <cell r="B849" t="str">
            <v>FUNERAL SERVICE &amp; CREMATORIES</v>
          </cell>
          <cell r="C849">
            <v>0.81</v>
          </cell>
          <cell r="D849">
            <v>0.67</v>
          </cell>
          <cell r="E849">
            <v>0.85</v>
          </cell>
          <cell r="F849">
            <v>0.69</v>
          </cell>
          <cell r="G849">
            <v>0.69</v>
          </cell>
          <cell r="H849">
            <v>0.69</v>
          </cell>
          <cell r="I849">
            <v>1.175</v>
          </cell>
        </row>
        <row r="850">
          <cell r="A850">
            <v>7291</v>
          </cell>
          <cell r="B850" t="str">
            <v>TAX RETURN PREPARATION SERVICES</v>
          </cell>
          <cell r="C850">
            <v>9999</v>
          </cell>
          <cell r="D850">
            <v>9999</v>
          </cell>
          <cell r="E850">
            <v>999</v>
          </cell>
          <cell r="F850">
            <v>1.18</v>
          </cell>
          <cell r="G850">
            <v>0</v>
          </cell>
          <cell r="H850">
            <v>1.18</v>
          </cell>
          <cell r="I850">
            <v>1.38</v>
          </cell>
        </row>
        <row r="851">
          <cell r="A851">
            <v>7299</v>
          </cell>
          <cell r="B851" t="str">
            <v>MISCELLANEOUS PERSONAL SERVICES</v>
          </cell>
          <cell r="C851">
            <v>9999</v>
          </cell>
          <cell r="D851">
            <v>9999</v>
          </cell>
          <cell r="E851">
            <v>999</v>
          </cell>
          <cell r="F851">
            <v>1.18</v>
          </cell>
          <cell r="G851">
            <v>0</v>
          </cell>
          <cell r="H851">
            <v>1.18</v>
          </cell>
          <cell r="I851">
            <v>1.38</v>
          </cell>
        </row>
        <row r="852">
          <cell r="A852">
            <v>7311</v>
          </cell>
          <cell r="B852" t="str">
            <v>ADVERTISING AGENCIES</v>
          </cell>
          <cell r="C852">
            <v>0.56</v>
          </cell>
          <cell r="D852">
            <v>0.52</v>
          </cell>
          <cell r="E852">
            <v>0.95</v>
          </cell>
          <cell r="F852">
            <v>0.5</v>
          </cell>
          <cell r="G852">
            <v>0.5</v>
          </cell>
          <cell r="H852">
            <v>0.5</v>
          </cell>
          <cell r="I852">
            <v>1.175</v>
          </cell>
        </row>
        <row r="853">
          <cell r="A853">
            <v>7312</v>
          </cell>
          <cell r="B853" t="str">
            <v>OUTDOOR ADVERTISING SERVICES</v>
          </cell>
          <cell r="C853">
            <v>0.83</v>
          </cell>
          <cell r="D853">
            <v>0.71</v>
          </cell>
          <cell r="E853">
            <v>1</v>
          </cell>
          <cell r="F853">
            <v>0.75</v>
          </cell>
          <cell r="G853">
            <v>0.75</v>
          </cell>
          <cell r="H853">
            <v>0.75</v>
          </cell>
          <cell r="I853">
            <v>1.175</v>
          </cell>
        </row>
        <row r="854">
          <cell r="A854">
            <v>7313</v>
          </cell>
          <cell r="B854" t="str">
            <v>RADIO, TV, PUBLISHER REPRESENTATIVES</v>
          </cell>
          <cell r="C854">
            <v>0.83</v>
          </cell>
          <cell r="D854">
            <v>0.71</v>
          </cell>
          <cell r="E854">
            <v>1</v>
          </cell>
          <cell r="F854">
            <v>0.75</v>
          </cell>
          <cell r="G854">
            <v>0.75</v>
          </cell>
          <cell r="H854">
            <v>0.75</v>
          </cell>
          <cell r="I854">
            <v>1.175</v>
          </cell>
        </row>
        <row r="855">
          <cell r="A855">
            <v>7319</v>
          </cell>
          <cell r="B855" t="str">
            <v>ADVERTISING NEC</v>
          </cell>
          <cell r="C855">
            <v>0.75</v>
          </cell>
          <cell r="D855">
            <v>0.65</v>
          </cell>
          <cell r="E855">
            <v>0.9</v>
          </cell>
          <cell r="F855">
            <v>0.67</v>
          </cell>
          <cell r="G855">
            <v>0.67</v>
          </cell>
          <cell r="H855">
            <v>0.67</v>
          </cell>
          <cell r="I855">
            <v>1.175</v>
          </cell>
        </row>
        <row r="856">
          <cell r="A856">
            <v>7322</v>
          </cell>
          <cell r="B856" t="str">
            <v>ADJUSTMENT &amp; COLLECTION SERVICES</v>
          </cell>
          <cell r="C856">
            <v>0.83</v>
          </cell>
          <cell r="D856">
            <v>0.71</v>
          </cell>
          <cell r="E856">
            <v>1</v>
          </cell>
          <cell r="F856">
            <v>0.71</v>
          </cell>
          <cell r="G856">
            <v>0.71</v>
          </cell>
          <cell r="H856">
            <v>0.71</v>
          </cell>
          <cell r="I856">
            <v>1.175</v>
          </cell>
        </row>
        <row r="857">
          <cell r="A857">
            <v>7323</v>
          </cell>
          <cell r="B857" t="str">
            <v>CREDIT REPORTING SERVICES</v>
          </cell>
          <cell r="C857">
            <v>0.83</v>
          </cell>
          <cell r="D857">
            <v>0.71</v>
          </cell>
          <cell r="E857">
            <v>1</v>
          </cell>
          <cell r="F857">
            <v>0.71</v>
          </cell>
          <cell r="G857">
            <v>0.71</v>
          </cell>
          <cell r="H857">
            <v>0.71</v>
          </cell>
          <cell r="I857">
            <v>1.175</v>
          </cell>
        </row>
        <row r="858">
          <cell r="A858">
            <v>7331</v>
          </cell>
          <cell r="B858" t="str">
            <v>DIRECT MAIL ADVERTISING SERVICES</v>
          </cell>
          <cell r="C858">
            <v>0.83</v>
          </cell>
          <cell r="D858">
            <v>0.71</v>
          </cell>
          <cell r="E858">
            <v>1</v>
          </cell>
          <cell r="F858">
            <v>0.71</v>
          </cell>
          <cell r="G858">
            <v>0.71</v>
          </cell>
          <cell r="H858">
            <v>0.71</v>
          </cell>
          <cell r="I858">
            <v>1.175</v>
          </cell>
        </row>
        <row r="859">
          <cell r="A859">
            <v>7334</v>
          </cell>
          <cell r="B859" t="str">
            <v>PHOTO COPYING &amp; DUPLICATING SRVCS.</v>
          </cell>
          <cell r="C859">
            <v>0.83</v>
          </cell>
          <cell r="D859">
            <v>0.71</v>
          </cell>
          <cell r="E859">
            <v>1</v>
          </cell>
          <cell r="F859">
            <v>0.71</v>
          </cell>
          <cell r="G859">
            <v>0.71</v>
          </cell>
          <cell r="H859">
            <v>0.71</v>
          </cell>
          <cell r="I859">
            <v>1.175</v>
          </cell>
        </row>
        <row r="860">
          <cell r="A860">
            <v>7335</v>
          </cell>
          <cell r="B860" t="str">
            <v>COMMERCIAL PHOTOGRAPHY</v>
          </cell>
          <cell r="C860">
            <v>0.83</v>
          </cell>
          <cell r="D860">
            <v>0.71</v>
          </cell>
          <cell r="E860">
            <v>1</v>
          </cell>
          <cell r="F860">
            <v>0.71</v>
          </cell>
          <cell r="G860">
            <v>0.71</v>
          </cell>
          <cell r="H860">
            <v>0.71</v>
          </cell>
          <cell r="I860">
            <v>1.175</v>
          </cell>
        </row>
        <row r="861">
          <cell r="A861">
            <v>7336</v>
          </cell>
          <cell r="B861" t="str">
            <v>COMMERCIAL ART &amp; GRAPHIC DESIGN</v>
          </cell>
          <cell r="C861">
            <v>0.83</v>
          </cell>
          <cell r="D861">
            <v>0.71</v>
          </cell>
          <cell r="E861">
            <v>1</v>
          </cell>
          <cell r="F861">
            <v>0.71</v>
          </cell>
          <cell r="G861">
            <v>0.71</v>
          </cell>
          <cell r="H861">
            <v>0.71</v>
          </cell>
          <cell r="I861">
            <v>1.175</v>
          </cell>
        </row>
        <row r="862">
          <cell r="A862">
            <v>7338</v>
          </cell>
          <cell r="B862" t="str">
            <v>SECRETARIAL &amp; COURT REPORTING</v>
          </cell>
          <cell r="C862">
            <v>0.87</v>
          </cell>
          <cell r="D862">
            <v>0.75</v>
          </cell>
          <cell r="E862">
            <v>1.05</v>
          </cell>
          <cell r="F862">
            <v>0.74</v>
          </cell>
          <cell r="G862">
            <v>0.74</v>
          </cell>
          <cell r="H862">
            <v>0.74</v>
          </cell>
          <cell r="I862">
            <v>1.175</v>
          </cell>
        </row>
        <row r="863">
          <cell r="A863">
            <v>7342</v>
          </cell>
          <cell r="B863" t="str">
            <v>DISINFECTING &amp; PEST CONTROL SERVICES</v>
          </cell>
          <cell r="C863">
            <v>1.8</v>
          </cell>
          <cell r="D863">
            <v>0.9</v>
          </cell>
          <cell r="E863">
            <v>2.01</v>
          </cell>
          <cell r="F863">
            <v>1.08</v>
          </cell>
          <cell r="G863">
            <v>1.08</v>
          </cell>
          <cell r="H863">
            <v>1.08</v>
          </cell>
          <cell r="I863">
            <v>1.661</v>
          </cell>
        </row>
        <row r="864">
          <cell r="A864">
            <v>7349</v>
          </cell>
          <cell r="B864" t="str">
            <v>BUILDING MAINTENANCE SERVICES NEC</v>
          </cell>
          <cell r="C864">
            <v>1.8</v>
          </cell>
          <cell r="D864">
            <v>0.9</v>
          </cell>
          <cell r="E864">
            <v>2.01</v>
          </cell>
          <cell r="F864">
            <v>1.08</v>
          </cell>
          <cell r="G864">
            <v>1.08</v>
          </cell>
          <cell r="H864">
            <v>1.08</v>
          </cell>
          <cell r="I864">
            <v>1.661</v>
          </cell>
        </row>
        <row r="865">
          <cell r="A865">
            <v>7352</v>
          </cell>
          <cell r="B865" t="str">
            <v>MEDICAL EQUIPMENT RENTAL</v>
          </cell>
          <cell r="C865">
            <v>0.95</v>
          </cell>
          <cell r="D865">
            <v>0.81</v>
          </cell>
          <cell r="E865">
            <v>1.15</v>
          </cell>
          <cell r="F865">
            <v>0.81</v>
          </cell>
          <cell r="G865">
            <v>0.81</v>
          </cell>
          <cell r="H865">
            <v>0.81</v>
          </cell>
          <cell r="I865">
            <v>1.175</v>
          </cell>
        </row>
        <row r="866">
          <cell r="A866">
            <v>7353</v>
          </cell>
          <cell r="B866" t="str">
            <v>HEAVY CONSTRUCTION EQUIP. RENTAL</v>
          </cell>
          <cell r="C866">
            <v>0.95</v>
          </cell>
          <cell r="D866">
            <v>0.81</v>
          </cell>
          <cell r="E866">
            <v>1.15</v>
          </cell>
          <cell r="F866">
            <v>0.81</v>
          </cell>
          <cell r="G866">
            <v>0.81</v>
          </cell>
          <cell r="H866">
            <v>0.81</v>
          </cell>
          <cell r="I866">
            <v>1.175</v>
          </cell>
        </row>
        <row r="867">
          <cell r="A867">
            <v>7359</v>
          </cell>
          <cell r="B867" t="str">
            <v>EQUIPMENT RENTAL &amp; LEASING NEC</v>
          </cell>
          <cell r="C867">
            <v>0.95</v>
          </cell>
          <cell r="D867">
            <v>0.81</v>
          </cell>
          <cell r="E867">
            <v>1.15</v>
          </cell>
          <cell r="F867">
            <v>0.81</v>
          </cell>
          <cell r="G867">
            <v>0.81</v>
          </cell>
          <cell r="H867">
            <v>0.81</v>
          </cell>
          <cell r="I867">
            <v>1.175</v>
          </cell>
        </row>
        <row r="868">
          <cell r="A868">
            <v>7361</v>
          </cell>
          <cell r="B868" t="str">
            <v>EMPLOYMENT AGENCIES</v>
          </cell>
          <cell r="C868">
            <v>0.9</v>
          </cell>
          <cell r="D868">
            <v>0.77</v>
          </cell>
          <cell r="E868">
            <v>1.09</v>
          </cell>
          <cell r="F868">
            <v>0.69</v>
          </cell>
          <cell r="G868">
            <v>0.69</v>
          </cell>
          <cell r="H868">
            <v>0.69</v>
          </cell>
          <cell r="I868">
            <v>1.303</v>
          </cell>
        </row>
        <row r="869">
          <cell r="A869">
            <v>7363</v>
          </cell>
          <cell r="B869" t="str">
            <v>HELP SUPPLY SERVICES</v>
          </cell>
          <cell r="C869">
            <v>0.9</v>
          </cell>
          <cell r="D869">
            <v>0.77</v>
          </cell>
          <cell r="E869">
            <v>1.09</v>
          </cell>
          <cell r="F869">
            <v>0.69</v>
          </cell>
          <cell r="G869">
            <v>0.69</v>
          </cell>
          <cell r="H869">
            <v>0.69</v>
          </cell>
          <cell r="I869">
            <v>1.303</v>
          </cell>
        </row>
        <row r="870">
          <cell r="A870">
            <v>7371</v>
          </cell>
          <cell r="B870" t="str">
            <v>COMPUTER PROGRAMMING SERVICES</v>
          </cell>
          <cell r="C870">
            <v>0.72</v>
          </cell>
          <cell r="D870">
            <v>0.68</v>
          </cell>
          <cell r="E870">
            <v>1.35</v>
          </cell>
          <cell r="F870">
            <v>0.7124999999999999</v>
          </cell>
          <cell r="G870">
            <v>0.75</v>
          </cell>
          <cell r="H870">
            <v>0.75</v>
          </cell>
          <cell r="I870">
            <v>0.914</v>
          </cell>
        </row>
        <row r="871">
          <cell r="A871">
            <v>7372</v>
          </cell>
          <cell r="B871" t="str">
            <v>COMPUTER PROGRAMMING &amp; SOFTWARE</v>
          </cell>
          <cell r="C871">
            <v>0.72</v>
          </cell>
          <cell r="D871">
            <v>0.68</v>
          </cell>
          <cell r="E871">
            <v>1.35</v>
          </cell>
          <cell r="F871">
            <v>0.75</v>
          </cell>
          <cell r="G871">
            <v>0.75</v>
          </cell>
          <cell r="H871">
            <v>0.75</v>
          </cell>
          <cell r="I871">
            <v>0.914</v>
          </cell>
        </row>
        <row r="872">
          <cell r="A872">
            <v>7373</v>
          </cell>
          <cell r="B872" t="str">
            <v>COMPUTER INTEGRATED SYSTEMS DESIGN</v>
          </cell>
          <cell r="C872">
            <v>0.65</v>
          </cell>
          <cell r="D872">
            <v>0.61</v>
          </cell>
          <cell r="E872">
            <v>1.22</v>
          </cell>
          <cell r="F872">
            <v>0.67</v>
          </cell>
          <cell r="G872">
            <v>0.67</v>
          </cell>
          <cell r="H872">
            <v>0.67</v>
          </cell>
          <cell r="I872">
            <v>0.914</v>
          </cell>
        </row>
        <row r="873">
          <cell r="A873">
            <v>7374</v>
          </cell>
          <cell r="B873" t="str">
            <v>DATA PROCESSING AND PREPARATION</v>
          </cell>
          <cell r="C873">
            <v>0.72</v>
          </cell>
          <cell r="D873">
            <v>0.68</v>
          </cell>
          <cell r="E873">
            <v>1.35</v>
          </cell>
          <cell r="F873">
            <v>0.75</v>
          </cell>
          <cell r="G873">
            <v>0.75</v>
          </cell>
          <cell r="H873">
            <v>0.75</v>
          </cell>
          <cell r="I873">
            <v>0.914</v>
          </cell>
        </row>
        <row r="874">
          <cell r="A874">
            <v>7375</v>
          </cell>
          <cell r="B874" t="str">
            <v>INFORMATION RETRIEVAL SERVICES</v>
          </cell>
          <cell r="C874">
            <v>0.72</v>
          </cell>
          <cell r="D874">
            <v>0.68</v>
          </cell>
          <cell r="E874">
            <v>1.35</v>
          </cell>
          <cell r="F874">
            <v>0.75</v>
          </cell>
          <cell r="G874">
            <v>0.75</v>
          </cell>
          <cell r="H874">
            <v>0.75</v>
          </cell>
          <cell r="I874">
            <v>0.914</v>
          </cell>
        </row>
        <row r="875">
          <cell r="A875">
            <v>7376</v>
          </cell>
          <cell r="B875" t="str">
            <v>COMPUTER FACILITIES MANAGEMENT</v>
          </cell>
          <cell r="C875">
            <v>0.72</v>
          </cell>
          <cell r="D875">
            <v>0.68</v>
          </cell>
          <cell r="E875">
            <v>1.35</v>
          </cell>
          <cell r="F875">
            <v>0.75</v>
          </cell>
          <cell r="G875">
            <v>0.75</v>
          </cell>
          <cell r="H875">
            <v>0.75</v>
          </cell>
          <cell r="I875">
            <v>0.914</v>
          </cell>
        </row>
        <row r="876">
          <cell r="A876">
            <v>7377</v>
          </cell>
          <cell r="B876" t="str">
            <v>COMPUTER RENTAL &amp; LEASING</v>
          </cell>
          <cell r="C876">
            <v>0.72</v>
          </cell>
          <cell r="D876">
            <v>0.68</v>
          </cell>
          <cell r="E876">
            <v>1.35</v>
          </cell>
          <cell r="F876">
            <v>0.75</v>
          </cell>
          <cell r="G876">
            <v>0.75</v>
          </cell>
          <cell r="H876">
            <v>0.75</v>
          </cell>
          <cell r="I876">
            <v>0.914</v>
          </cell>
        </row>
        <row r="877">
          <cell r="A877">
            <v>7378</v>
          </cell>
          <cell r="B877" t="str">
            <v>COMPUTER MAINTENANCE &amp; REPAIR</v>
          </cell>
          <cell r="C877">
            <v>0.72</v>
          </cell>
          <cell r="D877">
            <v>0.68</v>
          </cell>
          <cell r="E877">
            <v>1.35</v>
          </cell>
          <cell r="F877">
            <v>0.75</v>
          </cell>
          <cell r="G877">
            <v>0.75</v>
          </cell>
          <cell r="H877">
            <v>0.75</v>
          </cell>
          <cell r="I877">
            <v>0.914</v>
          </cell>
        </row>
        <row r="878">
          <cell r="A878">
            <v>7379</v>
          </cell>
          <cell r="B878" t="str">
            <v>COMPUTER RELATED SERVICES NEC</v>
          </cell>
          <cell r="C878">
            <v>0.72</v>
          </cell>
          <cell r="D878">
            <v>0.68</v>
          </cell>
          <cell r="E878">
            <v>1.35</v>
          </cell>
          <cell r="F878">
            <v>0.7875000000000001</v>
          </cell>
          <cell r="G878">
            <v>0.75</v>
          </cell>
          <cell r="H878">
            <v>0.75</v>
          </cell>
          <cell r="I878">
            <v>0.914</v>
          </cell>
        </row>
        <row r="879">
          <cell r="A879">
            <v>7381</v>
          </cell>
          <cell r="B879" t="str">
            <v>DETECTIVE &amp; ARMORED CAR SERVICES</v>
          </cell>
          <cell r="C879">
            <v>1.33</v>
          </cell>
          <cell r="D879">
            <v>0.81</v>
          </cell>
          <cell r="E879">
            <v>1.46</v>
          </cell>
          <cell r="F879">
            <v>0.94</v>
          </cell>
          <cell r="G879">
            <v>0.94</v>
          </cell>
          <cell r="H879">
            <v>0.94</v>
          </cell>
          <cell r="I879">
            <v>1.338</v>
          </cell>
        </row>
        <row r="880">
          <cell r="A880">
            <v>7382</v>
          </cell>
          <cell r="B880" t="str">
            <v>SECURITY SYSTEMS SERVICES</v>
          </cell>
          <cell r="C880">
            <v>1.33</v>
          </cell>
          <cell r="D880">
            <v>0.81</v>
          </cell>
          <cell r="E880">
            <v>1.46</v>
          </cell>
          <cell r="F880">
            <v>0.94</v>
          </cell>
          <cell r="G880">
            <v>0.94</v>
          </cell>
          <cell r="H880">
            <v>0.94</v>
          </cell>
          <cell r="I880">
            <v>1.338</v>
          </cell>
        </row>
        <row r="881">
          <cell r="A881">
            <v>7383</v>
          </cell>
          <cell r="B881" t="str">
            <v>NEWS SYNDICATES</v>
          </cell>
          <cell r="C881">
            <v>0.84</v>
          </cell>
          <cell r="D881">
            <v>0.71</v>
          </cell>
          <cell r="E881">
            <v>1.01</v>
          </cell>
          <cell r="F881">
            <v>0.6</v>
          </cell>
          <cell r="G881">
            <v>0.6</v>
          </cell>
          <cell r="H881">
            <v>0.6</v>
          </cell>
          <cell r="I881">
            <v>1.338</v>
          </cell>
        </row>
        <row r="882">
          <cell r="A882">
            <v>7384</v>
          </cell>
          <cell r="B882" t="str">
            <v>PHOTO FINISHING LABORATORIES</v>
          </cell>
          <cell r="C882">
            <v>0.92</v>
          </cell>
          <cell r="D882">
            <v>0.79</v>
          </cell>
          <cell r="E882">
            <v>1.11</v>
          </cell>
          <cell r="F882">
            <v>0.66</v>
          </cell>
          <cell r="G882">
            <v>0.66</v>
          </cell>
          <cell r="H882">
            <v>0.66</v>
          </cell>
          <cell r="I882">
            <v>1.338</v>
          </cell>
        </row>
        <row r="883">
          <cell r="A883">
            <v>7389</v>
          </cell>
          <cell r="B883" t="str">
            <v>BUSINESS SERVICES NEC</v>
          </cell>
          <cell r="C883">
            <v>0.92</v>
          </cell>
          <cell r="D883">
            <v>0.79</v>
          </cell>
          <cell r="E883">
            <v>1.11</v>
          </cell>
          <cell r="F883">
            <v>0.66</v>
          </cell>
          <cell r="G883">
            <v>0.66</v>
          </cell>
          <cell r="H883">
            <v>0.66</v>
          </cell>
          <cell r="I883">
            <v>1.338</v>
          </cell>
        </row>
        <row r="884">
          <cell r="A884">
            <v>7513</v>
          </cell>
          <cell r="B884" t="str">
            <v>TRUCK RENTAL &amp; LEASING</v>
          </cell>
          <cell r="C884">
            <v>1</v>
          </cell>
          <cell r="D884">
            <v>0.86</v>
          </cell>
          <cell r="E884">
            <v>1.05</v>
          </cell>
          <cell r="F884">
            <v>0.71</v>
          </cell>
          <cell r="G884">
            <v>0.71</v>
          </cell>
          <cell r="H884">
            <v>0.71</v>
          </cell>
          <cell r="I884">
            <v>1.406</v>
          </cell>
        </row>
        <row r="885">
          <cell r="A885">
            <v>7514</v>
          </cell>
          <cell r="B885" t="str">
            <v>PASSENGER CAR RENTAL</v>
          </cell>
          <cell r="C885">
            <v>1</v>
          </cell>
          <cell r="D885">
            <v>0.86</v>
          </cell>
          <cell r="E885">
            <v>1.05</v>
          </cell>
          <cell r="F885">
            <v>0.71</v>
          </cell>
          <cell r="G885">
            <v>0.71</v>
          </cell>
          <cell r="H885">
            <v>0.71</v>
          </cell>
          <cell r="I885">
            <v>1.406</v>
          </cell>
        </row>
        <row r="886">
          <cell r="A886">
            <v>7515</v>
          </cell>
          <cell r="B886" t="str">
            <v>PASSENGER CAR LEASING</v>
          </cell>
          <cell r="C886">
            <v>1.1</v>
          </cell>
          <cell r="D886">
            <v>0.94</v>
          </cell>
          <cell r="E886">
            <v>1.16</v>
          </cell>
          <cell r="F886">
            <v>0.78</v>
          </cell>
          <cell r="G886">
            <v>0.78</v>
          </cell>
          <cell r="H886">
            <v>0.78</v>
          </cell>
          <cell r="I886">
            <v>1.406</v>
          </cell>
        </row>
        <row r="887">
          <cell r="A887">
            <v>7519</v>
          </cell>
          <cell r="B887" t="str">
            <v>UTILITY TRAILER RENTAL</v>
          </cell>
          <cell r="C887">
            <v>1</v>
          </cell>
          <cell r="D887">
            <v>0.86</v>
          </cell>
          <cell r="E887">
            <v>1.05</v>
          </cell>
          <cell r="F887">
            <v>0.71</v>
          </cell>
          <cell r="G887">
            <v>0.71</v>
          </cell>
          <cell r="H887">
            <v>0.71</v>
          </cell>
          <cell r="I887">
            <v>1.406</v>
          </cell>
        </row>
        <row r="888">
          <cell r="A888">
            <v>7521</v>
          </cell>
          <cell r="B888" t="str">
            <v>AUTOMOBILE PARKING</v>
          </cell>
          <cell r="C888">
            <v>1</v>
          </cell>
          <cell r="D888">
            <v>0.86</v>
          </cell>
          <cell r="E888">
            <v>1.05</v>
          </cell>
          <cell r="F888">
            <v>0.85</v>
          </cell>
          <cell r="G888">
            <v>0.85</v>
          </cell>
          <cell r="H888">
            <v>0.85</v>
          </cell>
          <cell r="I888">
            <v>1.175</v>
          </cell>
        </row>
        <row r="889">
          <cell r="A889">
            <v>7532</v>
          </cell>
          <cell r="B889" t="str">
            <v>TOP &amp; BODY REPAIR &amp; PAINT SHOPS</v>
          </cell>
          <cell r="C889">
            <v>1</v>
          </cell>
          <cell r="D889">
            <v>0.86</v>
          </cell>
          <cell r="E889">
            <v>1.05</v>
          </cell>
          <cell r="F889">
            <v>0.85</v>
          </cell>
          <cell r="G889">
            <v>0.85</v>
          </cell>
          <cell r="H889">
            <v>0.85</v>
          </cell>
          <cell r="I889">
            <v>1.175</v>
          </cell>
        </row>
        <row r="890">
          <cell r="A890">
            <v>7533</v>
          </cell>
          <cell r="B890" t="str">
            <v>AUTO EXHAUST SYSTEM REPAIR SHOPS</v>
          </cell>
          <cell r="C890">
            <v>1</v>
          </cell>
          <cell r="D890">
            <v>0.86</v>
          </cell>
          <cell r="E890">
            <v>1.05</v>
          </cell>
          <cell r="F890">
            <v>0.85</v>
          </cell>
          <cell r="G890">
            <v>0.85</v>
          </cell>
          <cell r="H890">
            <v>0.85</v>
          </cell>
          <cell r="I890">
            <v>1.175</v>
          </cell>
        </row>
        <row r="891">
          <cell r="A891">
            <v>7534</v>
          </cell>
          <cell r="B891" t="str">
            <v>TIRE RETREADING &amp; REPAIR SHOPS</v>
          </cell>
          <cell r="C891">
            <v>1</v>
          </cell>
          <cell r="D891">
            <v>0.86</v>
          </cell>
          <cell r="E891">
            <v>1.05</v>
          </cell>
          <cell r="F891">
            <v>0.85</v>
          </cell>
          <cell r="G891">
            <v>0.85</v>
          </cell>
          <cell r="H891">
            <v>0.85</v>
          </cell>
          <cell r="I891">
            <v>1.175</v>
          </cell>
        </row>
        <row r="892">
          <cell r="A892">
            <v>7536</v>
          </cell>
          <cell r="B892" t="str">
            <v>AUTOMOTIVE GLASS REPLACEMENT SHOPS</v>
          </cell>
          <cell r="C892">
            <v>1</v>
          </cell>
          <cell r="D892">
            <v>0.86</v>
          </cell>
          <cell r="E892">
            <v>1.05</v>
          </cell>
          <cell r="F892">
            <v>0.85</v>
          </cell>
          <cell r="G892">
            <v>0.85</v>
          </cell>
          <cell r="H892">
            <v>0.85</v>
          </cell>
          <cell r="I892">
            <v>1.175</v>
          </cell>
        </row>
        <row r="893">
          <cell r="A893">
            <v>7537</v>
          </cell>
          <cell r="B893" t="str">
            <v>AUTOMOTIVE TRANSMISSION REPAIR</v>
          </cell>
          <cell r="C893">
            <v>1</v>
          </cell>
          <cell r="D893">
            <v>0.86</v>
          </cell>
          <cell r="E893">
            <v>1.05</v>
          </cell>
          <cell r="F893">
            <v>0.85</v>
          </cell>
          <cell r="G893">
            <v>0.85</v>
          </cell>
          <cell r="H893">
            <v>0.85</v>
          </cell>
          <cell r="I893">
            <v>1.175</v>
          </cell>
        </row>
        <row r="894">
          <cell r="A894">
            <v>7538</v>
          </cell>
          <cell r="B894" t="str">
            <v>GENERAL AUTOMOTIVE REPAIR SHOPS</v>
          </cell>
          <cell r="C894">
            <v>1</v>
          </cell>
          <cell r="D894">
            <v>0.86</v>
          </cell>
          <cell r="E894">
            <v>1.05</v>
          </cell>
          <cell r="F894">
            <v>0.85</v>
          </cell>
          <cell r="G894">
            <v>0.85</v>
          </cell>
          <cell r="H894">
            <v>0.85</v>
          </cell>
          <cell r="I894">
            <v>1.175</v>
          </cell>
        </row>
        <row r="895">
          <cell r="A895">
            <v>7539</v>
          </cell>
          <cell r="B895" t="str">
            <v>AUTOMOTIVE REPAIR SHOPS NEC</v>
          </cell>
          <cell r="C895">
            <v>1</v>
          </cell>
          <cell r="D895">
            <v>0.86</v>
          </cell>
          <cell r="E895">
            <v>1.05</v>
          </cell>
          <cell r="F895">
            <v>0.85</v>
          </cell>
          <cell r="G895">
            <v>0.85</v>
          </cell>
          <cell r="H895">
            <v>0.85</v>
          </cell>
          <cell r="I895">
            <v>1.175</v>
          </cell>
        </row>
        <row r="896">
          <cell r="A896">
            <v>7542</v>
          </cell>
          <cell r="B896" t="str">
            <v>CAR WASHES</v>
          </cell>
          <cell r="C896">
            <v>1</v>
          </cell>
          <cell r="D896">
            <v>0.86</v>
          </cell>
          <cell r="E896">
            <v>1.05</v>
          </cell>
          <cell r="F896">
            <v>0.85</v>
          </cell>
          <cell r="G896">
            <v>0.85</v>
          </cell>
          <cell r="H896">
            <v>0.85</v>
          </cell>
          <cell r="I896">
            <v>1.175</v>
          </cell>
        </row>
        <row r="897">
          <cell r="A897">
            <v>7549</v>
          </cell>
          <cell r="B897" t="str">
            <v>AUTOMOTIVE SERVICES NEC</v>
          </cell>
          <cell r="C897">
            <v>1</v>
          </cell>
          <cell r="D897">
            <v>0.86</v>
          </cell>
          <cell r="E897">
            <v>1.05</v>
          </cell>
          <cell r="F897">
            <v>0.85</v>
          </cell>
          <cell r="G897">
            <v>0.85</v>
          </cell>
          <cell r="H897">
            <v>0.85</v>
          </cell>
          <cell r="I897">
            <v>1.175</v>
          </cell>
        </row>
        <row r="898">
          <cell r="A898">
            <v>7622</v>
          </cell>
          <cell r="B898" t="str">
            <v>RADIO &amp; TELEVISION REPAIR</v>
          </cell>
          <cell r="C898">
            <v>0.97</v>
          </cell>
          <cell r="D898">
            <v>0.74</v>
          </cell>
          <cell r="E898">
            <v>1.05</v>
          </cell>
          <cell r="F898">
            <v>0.83</v>
          </cell>
          <cell r="G898">
            <v>0.83</v>
          </cell>
          <cell r="H898">
            <v>0.83</v>
          </cell>
          <cell r="I898">
            <v>1.175</v>
          </cell>
        </row>
        <row r="899">
          <cell r="A899">
            <v>7623</v>
          </cell>
          <cell r="B899" t="str">
            <v>REFRIGERATION SERVICE &amp; REPAIR</v>
          </cell>
          <cell r="C899">
            <v>0.97</v>
          </cell>
          <cell r="D899">
            <v>0.74</v>
          </cell>
          <cell r="E899">
            <v>1.05</v>
          </cell>
          <cell r="F899">
            <v>0.83</v>
          </cell>
          <cell r="G899">
            <v>0.83</v>
          </cell>
          <cell r="H899">
            <v>0.83</v>
          </cell>
          <cell r="I899">
            <v>1.175</v>
          </cell>
        </row>
        <row r="900">
          <cell r="A900">
            <v>7629</v>
          </cell>
          <cell r="B900" t="str">
            <v>ELECTRICAL REPAIR SHOPS NEC</v>
          </cell>
          <cell r="C900">
            <v>0.97</v>
          </cell>
          <cell r="D900">
            <v>0.74</v>
          </cell>
          <cell r="E900">
            <v>1.05</v>
          </cell>
          <cell r="F900">
            <v>0.83</v>
          </cell>
          <cell r="G900">
            <v>0.83</v>
          </cell>
          <cell r="H900">
            <v>0.83</v>
          </cell>
          <cell r="I900">
            <v>1.175</v>
          </cell>
        </row>
        <row r="901">
          <cell r="A901">
            <v>7631</v>
          </cell>
          <cell r="B901" t="str">
            <v>WATCH, CLOCK &amp; JEWELRY REPAIR</v>
          </cell>
          <cell r="C901">
            <v>0.97</v>
          </cell>
          <cell r="D901">
            <v>0.74</v>
          </cell>
          <cell r="E901">
            <v>1.05</v>
          </cell>
          <cell r="F901">
            <v>0.83</v>
          </cell>
          <cell r="G901">
            <v>0.83</v>
          </cell>
          <cell r="H901">
            <v>0.83</v>
          </cell>
          <cell r="I901">
            <v>1.175</v>
          </cell>
        </row>
        <row r="902">
          <cell r="A902">
            <v>7641</v>
          </cell>
          <cell r="B902" t="str">
            <v>REUPHOLSTERY &amp; FURNITURE REPAIR</v>
          </cell>
          <cell r="C902">
            <v>0.97</v>
          </cell>
          <cell r="D902">
            <v>0.74</v>
          </cell>
          <cell r="E902">
            <v>1.05</v>
          </cell>
          <cell r="F902">
            <v>0.83</v>
          </cell>
          <cell r="G902">
            <v>0.83</v>
          </cell>
          <cell r="H902">
            <v>0.83</v>
          </cell>
          <cell r="I902">
            <v>1.175</v>
          </cell>
        </row>
        <row r="903">
          <cell r="A903">
            <v>7692</v>
          </cell>
          <cell r="B903" t="str">
            <v>WELDING REPAIR</v>
          </cell>
          <cell r="C903">
            <v>0.97</v>
          </cell>
          <cell r="D903">
            <v>0.74</v>
          </cell>
          <cell r="E903">
            <v>1.05</v>
          </cell>
          <cell r="F903">
            <v>0.83</v>
          </cell>
          <cell r="G903">
            <v>0.83</v>
          </cell>
          <cell r="H903">
            <v>0.83</v>
          </cell>
          <cell r="I903">
            <v>1.175</v>
          </cell>
        </row>
        <row r="904">
          <cell r="A904">
            <v>7694</v>
          </cell>
          <cell r="B904" t="str">
            <v>ARMATURE REWINDING SHOPS</v>
          </cell>
          <cell r="C904">
            <v>0.97</v>
          </cell>
          <cell r="D904">
            <v>0.74</v>
          </cell>
          <cell r="E904">
            <v>1.05</v>
          </cell>
          <cell r="F904">
            <v>0.83</v>
          </cell>
          <cell r="G904">
            <v>0.83</v>
          </cell>
          <cell r="H904">
            <v>0.83</v>
          </cell>
          <cell r="I904">
            <v>1.175</v>
          </cell>
        </row>
        <row r="905">
          <cell r="A905">
            <v>7699</v>
          </cell>
          <cell r="B905" t="str">
            <v>REPAIR SERVICES NEC</v>
          </cell>
          <cell r="C905">
            <v>0.97</v>
          </cell>
          <cell r="D905">
            <v>0.74</v>
          </cell>
          <cell r="E905">
            <v>1.05</v>
          </cell>
          <cell r="F905">
            <v>0.83</v>
          </cell>
          <cell r="G905">
            <v>0.83</v>
          </cell>
          <cell r="H905">
            <v>0.83</v>
          </cell>
          <cell r="I905">
            <v>1.175</v>
          </cell>
        </row>
        <row r="906">
          <cell r="A906">
            <v>7812</v>
          </cell>
          <cell r="B906" t="str">
            <v>MOTION PICTURE &amp; VIDEO PRODUCTION</v>
          </cell>
          <cell r="C906">
            <v>0.95</v>
          </cell>
          <cell r="D906">
            <v>0.81</v>
          </cell>
          <cell r="E906">
            <v>1.6</v>
          </cell>
          <cell r="F906">
            <v>0.73</v>
          </cell>
          <cell r="G906">
            <v>0.73</v>
          </cell>
          <cell r="H906">
            <v>0.73</v>
          </cell>
          <cell r="I906">
            <v>1.175</v>
          </cell>
        </row>
        <row r="907">
          <cell r="A907">
            <v>7819</v>
          </cell>
          <cell r="B907" t="str">
            <v>SERVICES ALLIED TO MOTION PICTURES</v>
          </cell>
          <cell r="C907">
            <v>0.95</v>
          </cell>
          <cell r="D907">
            <v>0.81</v>
          </cell>
          <cell r="E907">
            <v>1.6</v>
          </cell>
          <cell r="F907">
            <v>0.73</v>
          </cell>
          <cell r="G907">
            <v>0.73</v>
          </cell>
          <cell r="H907">
            <v>0.73</v>
          </cell>
          <cell r="I907">
            <v>1.175</v>
          </cell>
        </row>
        <row r="908">
          <cell r="A908">
            <v>7822</v>
          </cell>
          <cell r="B908" t="str">
            <v>MOTION PICTURE &amp; TAPE DISTRIBUTION</v>
          </cell>
          <cell r="C908">
            <v>0.95</v>
          </cell>
          <cell r="D908">
            <v>0.81</v>
          </cell>
          <cell r="E908">
            <v>1.6</v>
          </cell>
          <cell r="F908">
            <v>0.73</v>
          </cell>
          <cell r="G908">
            <v>0.73</v>
          </cell>
          <cell r="H908">
            <v>0.73</v>
          </cell>
          <cell r="I908">
            <v>1.175</v>
          </cell>
        </row>
        <row r="909">
          <cell r="A909">
            <v>7829</v>
          </cell>
          <cell r="B909" t="str">
            <v>MOTION PICTURE DISTRIBUTION SERVICES</v>
          </cell>
          <cell r="C909">
            <v>0.95</v>
          </cell>
          <cell r="D909">
            <v>0.81</v>
          </cell>
          <cell r="E909">
            <v>1.6</v>
          </cell>
          <cell r="F909">
            <v>0.73</v>
          </cell>
          <cell r="G909">
            <v>0.73</v>
          </cell>
          <cell r="H909">
            <v>0.73</v>
          </cell>
          <cell r="I909">
            <v>1.175</v>
          </cell>
        </row>
        <row r="910">
          <cell r="A910">
            <v>7832</v>
          </cell>
          <cell r="B910" t="str">
            <v>MO. PICTURE THEATERS, EXC. DRIVE-INS</v>
          </cell>
          <cell r="C910">
            <v>0.86</v>
          </cell>
          <cell r="D910">
            <v>0.74</v>
          </cell>
          <cell r="E910">
            <v>1.45</v>
          </cell>
          <cell r="F910">
            <v>0.73</v>
          </cell>
          <cell r="G910">
            <v>0.73</v>
          </cell>
          <cell r="H910">
            <v>0.73</v>
          </cell>
          <cell r="I910">
            <v>1.175</v>
          </cell>
        </row>
        <row r="911">
          <cell r="A911">
            <v>7833</v>
          </cell>
          <cell r="B911" t="str">
            <v>DRIVE-IN MOTION PICTURE THEATERS</v>
          </cell>
          <cell r="C911">
            <v>0.86</v>
          </cell>
          <cell r="D911">
            <v>0.74</v>
          </cell>
          <cell r="E911">
            <v>1.45</v>
          </cell>
          <cell r="F911">
            <v>0.73</v>
          </cell>
          <cell r="G911">
            <v>0.73</v>
          </cell>
          <cell r="H911">
            <v>0.73</v>
          </cell>
          <cell r="I911">
            <v>1.175</v>
          </cell>
        </row>
        <row r="912">
          <cell r="A912">
            <v>7841</v>
          </cell>
          <cell r="B912" t="str">
            <v>VIDEO TAPE RENTAL</v>
          </cell>
          <cell r="C912">
            <v>0.86</v>
          </cell>
          <cell r="D912">
            <v>0.74</v>
          </cell>
          <cell r="E912">
            <v>1.45</v>
          </cell>
          <cell r="F912">
            <v>0.73</v>
          </cell>
          <cell r="G912">
            <v>0.73</v>
          </cell>
          <cell r="H912">
            <v>0.73</v>
          </cell>
          <cell r="I912">
            <v>1.175</v>
          </cell>
        </row>
        <row r="913">
          <cell r="A913">
            <v>7911</v>
          </cell>
          <cell r="B913" t="str">
            <v>DANCE HALLS, STUDIOS &amp; SCHOOLS</v>
          </cell>
          <cell r="C913">
            <v>1.33</v>
          </cell>
          <cell r="D913">
            <v>1.09</v>
          </cell>
          <cell r="E913">
            <v>1.61</v>
          </cell>
          <cell r="F913">
            <v>0.91</v>
          </cell>
          <cell r="G913">
            <v>0.91</v>
          </cell>
          <cell r="H913">
            <v>0.91</v>
          </cell>
          <cell r="I913">
            <v>1.175</v>
          </cell>
        </row>
        <row r="914">
          <cell r="A914">
            <v>7922</v>
          </cell>
          <cell r="B914" t="str">
            <v>THEATRICAL PRODUCERS &amp; SERVICES</v>
          </cell>
          <cell r="C914">
            <v>1.33</v>
          </cell>
          <cell r="D914">
            <v>1.09</v>
          </cell>
          <cell r="E914">
            <v>1.61</v>
          </cell>
          <cell r="F914">
            <v>1.1375</v>
          </cell>
          <cell r="G914">
            <v>0.91</v>
          </cell>
          <cell r="H914">
            <v>0.91</v>
          </cell>
          <cell r="I914">
            <v>1.175</v>
          </cell>
        </row>
        <row r="915">
          <cell r="A915">
            <v>7929</v>
          </cell>
          <cell r="B915" t="str">
            <v>ENTERTAINERS &amp; ENTERTAINMENT GRPS.</v>
          </cell>
          <cell r="C915">
            <v>1.33</v>
          </cell>
          <cell r="D915">
            <v>1.09</v>
          </cell>
          <cell r="E915">
            <v>1.61</v>
          </cell>
          <cell r="F915">
            <v>0.91</v>
          </cell>
          <cell r="G915">
            <v>0.91</v>
          </cell>
          <cell r="H915">
            <v>0.91</v>
          </cell>
          <cell r="I915">
            <v>1.175</v>
          </cell>
        </row>
        <row r="916">
          <cell r="A916">
            <v>7933</v>
          </cell>
          <cell r="B916" t="str">
            <v>BOWLING CENTERS</v>
          </cell>
          <cell r="C916">
            <v>1.33</v>
          </cell>
          <cell r="D916">
            <v>1.09</v>
          </cell>
          <cell r="E916">
            <v>1.61</v>
          </cell>
          <cell r="F916">
            <v>0.91</v>
          </cell>
          <cell r="G916">
            <v>0.91</v>
          </cell>
          <cell r="H916">
            <v>0.91</v>
          </cell>
          <cell r="I916">
            <v>1.175</v>
          </cell>
        </row>
        <row r="917">
          <cell r="A917">
            <v>7941</v>
          </cell>
          <cell r="B917" t="str">
            <v>SPORTS CLUBS, MANAGERS &amp; PROMOTERS</v>
          </cell>
          <cell r="C917">
            <v>1.33</v>
          </cell>
          <cell r="D917">
            <v>1.09</v>
          </cell>
          <cell r="E917">
            <v>1.61</v>
          </cell>
          <cell r="F917">
            <v>0.91</v>
          </cell>
          <cell r="G917">
            <v>0.91</v>
          </cell>
          <cell r="H917">
            <v>0.91</v>
          </cell>
          <cell r="I917">
            <v>1.175</v>
          </cell>
        </row>
        <row r="918">
          <cell r="A918">
            <v>7948</v>
          </cell>
          <cell r="B918" t="str">
            <v>RACING, INCLUDING TRACK OPERATION</v>
          </cell>
          <cell r="C918">
            <v>1.33</v>
          </cell>
          <cell r="D918">
            <v>1.09</v>
          </cell>
          <cell r="E918">
            <v>1.61</v>
          </cell>
          <cell r="F918">
            <v>0.91</v>
          </cell>
          <cell r="G918">
            <v>0.91</v>
          </cell>
          <cell r="H918">
            <v>0.91</v>
          </cell>
          <cell r="I918">
            <v>1.175</v>
          </cell>
        </row>
        <row r="919">
          <cell r="A919">
            <v>7991</v>
          </cell>
          <cell r="B919" t="str">
            <v>PHYSICAL FITNESS FACILITIES</v>
          </cell>
          <cell r="C919">
            <v>1.33</v>
          </cell>
          <cell r="D919">
            <v>1.09</v>
          </cell>
          <cell r="E919">
            <v>1.61</v>
          </cell>
          <cell r="F919">
            <v>0.71</v>
          </cell>
          <cell r="G919">
            <v>0.71</v>
          </cell>
          <cell r="H919">
            <v>0.71</v>
          </cell>
          <cell r="I919">
            <v>1.498</v>
          </cell>
        </row>
        <row r="920">
          <cell r="A920">
            <v>7992</v>
          </cell>
          <cell r="B920" t="str">
            <v>PUBLIC GOLF COURSES</v>
          </cell>
          <cell r="C920">
            <v>1.33</v>
          </cell>
          <cell r="D920">
            <v>1.09</v>
          </cell>
          <cell r="E920">
            <v>1.61</v>
          </cell>
          <cell r="F920">
            <v>0.71</v>
          </cell>
          <cell r="G920">
            <v>0.71</v>
          </cell>
          <cell r="H920">
            <v>0.71</v>
          </cell>
          <cell r="I920">
            <v>1.498</v>
          </cell>
        </row>
        <row r="921">
          <cell r="A921">
            <v>7993</v>
          </cell>
          <cell r="B921" t="str">
            <v>COIN-OPERATED AMUSEMENT DEVICES</v>
          </cell>
          <cell r="C921">
            <v>1.33</v>
          </cell>
          <cell r="D921">
            <v>1.09</v>
          </cell>
          <cell r="E921">
            <v>1.61</v>
          </cell>
          <cell r="F921">
            <v>0.71</v>
          </cell>
          <cell r="G921">
            <v>0.71</v>
          </cell>
          <cell r="H921">
            <v>0.71</v>
          </cell>
          <cell r="I921">
            <v>1.498</v>
          </cell>
        </row>
        <row r="922">
          <cell r="A922">
            <v>7996</v>
          </cell>
          <cell r="B922" t="str">
            <v>AMUSEMENT PARKS</v>
          </cell>
          <cell r="C922">
            <v>1.33</v>
          </cell>
          <cell r="D922">
            <v>1.09</v>
          </cell>
          <cell r="E922">
            <v>1.61</v>
          </cell>
          <cell r="F922">
            <v>0.71</v>
          </cell>
          <cell r="G922">
            <v>0.71</v>
          </cell>
          <cell r="H922">
            <v>0.71</v>
          </cell>
          <cell r="I922">
            <v>1.498</v>
          </cell>
        </row>
        <row r="923">
          <cell r="A923">
            <v>7997</v>
          </cell>
          <cell r="B923" t="str">
            <v>MEMBERSHIP SPORTS &amp; REC. CLUBS</v>
          </cell>
          <cell r="C923">
            <v>1.33</v>
          </cell>
          <cell r="D923">
            <v>1.09</v>
          </cell>
          <cell r="E923">
            <v>1.61</v>
          </cell>
          <cell r="F923">
            <v>0.71</v>
          </cell>
          <cell r="G923">
            <v>0.71</v>
          </cell>
          <cell r="H923">
            <v>0.71</v>
          </cell>
          <cell r="I923">
            <v>1.498</v>
          </cell>
        </row>
        <row r="924">
          <cell r="A924">
            <v>7999</v>
          </cell>
          <cell r="B924" t="str">
            <v>AMUSEMENT &amp; RECREATION NEC</v>
          </cell>
          <cell r="C924">
            <v>1.33</v>
          </cell>
          <cell r="D924">
            <v>1.09</v>
          </cell>
          <cell r="E924">
            <v>1.61</v>
          </cell>
          <cell r="F924">
            <v>0.71</v>
          </cell>
          <cell r="G924">
            <v>0.71</v>
          </cell>
          <cell r="H924">
            <v>0.71</v>
          </cell>
          <cell r="I924">
            <v>1.498</v>
          </cell>
        </row>
        <row r="925">
          <cell r="A925">
            <v>8011</v>
          </cell>
          <cell r="B925" t="str">
            <v>Multi-Specialty Drs *</v>
          </cell>
          <cell r="C925">
            <v>2.16</v>
          </cell>
          <cell r="D925">
            <v>2.16</v>
          </cell>
          <cell r="E925">
            <v>2.16</v>
          </cell>
          <cell r="F925">
            <v>1.845</v>
          </cell>
          <cell r="G925">
            <v>2.05</v>
          </cell>
          <cell r="H925">
            <v>2.05</v>
          </cell>
          <cell r="I925">
            <v>0.948</v>
          </cell>
        </row>
        <row r="926">
          <cell r="A926">
            <v>8012</v>
          </cell>
          <cell r="B926" t="str">
            <v>MD-Allergy</v>
          </cell>
          <cell r="C926">
            <v>1.71</v>
          </cell>
          <cell r="D926">
            <v>1.71</v>
          </cell>
          <cell r="E926">
            <v>1.71</v>
          </cell>
          <cell r="F926">
            <v>1.62</v>
          </cell>
          <cell r="G926">
            <v>1.62</v>
          </cell>
          <cell r="H926">
            <v>1.62</v>
          </cell>
          <cell r="I926">
            <v>0.948</v>
          </cell>
        </row>
        <row r="927">
          <cell r="A927">
            <v>8013</v>
          </cell>
          <cell r="B927" t="str">
            <v>MD-Cardiovascular</v>
          </cell>
          <cell r="C927">
            <v>1.89</v>
          </cell>
          <cell r="D927">
            <v>1.89</v>
          </cell>
          <cell r="E927">
            <v>1.89</v>
          </cell>
          <cell r="F927">
            <v>1.79</v>
          </cell>
          <cell r="G927">
            <v>1.79</v>
          </cell>
          <cell r="H927">
            <v>1.79</v>
          </cell>
          <cell r="I927">
            <v>0.948</v>
          </cell>
        </row>
        <row r="928">
          <cell r="A928">
            <v>8014</v>
          </cell>
          <cell r="B928" t="str">
            <v>MD-Dermatology</v>
          </cell>
          <cell r="C928">
            <v>1.71</v>
          </cell>
          <cell r="D928">
            <v>1.71</v>
          </cell>
          <cell r="E928">
            <v>1.71</v>
          </cell>
          <cell r="F928">
            <v>1.62</v>
          </cell>
          <cell r="G928">
            <v>1.62</v>
          </cell>
          <cell r="H928">
            <v>1.62</v>
          </cell>
          <cell r="I928">
            <v>0.948</v>
          </cell>
        </row>
        <row r="929">
          <cell r="A929">
            <v>8015</v>
          </cell>
          <cell r="B929" t="str">
            <v>MD-Gastroenterology</v>
          </cell>
          <cell r="C929">
            <v>1.71</v>
          </cell>
          <cell r="D929">
            <v>1.71</v>
          </cell>
          <cell r="E929">
            <v>1.71</v>
          </cell>
          <cell r="F929">
            <v>1.62</v>
          </cell>
          <cell r="G929">
            <v>1.62</v>
          </cell>
          <cell r="H929">
            <v>1.62</v>
          </cell>
          <cell r="I929">
            <v>0.948</v>
          </cell>
        </row>
        <row r="930">
          <cell r="A930">
            <v>8016</v>
          </cell>
          <cell r="B930" t="str">
            <v>MD- Internal Medicine</v>
          </cell>
          <cell r="C930">
            <v>1.8</v>
          </cell>
          <cell r="D930">
            <v>1.8</v>
          </cell>
          <cell r="E930">
            <v>1.8</v>
          </cell>
          <cell r="F930">
            <v>1.71</v>
          </cell>
          <cell r="G930">
            <v>1.71</v>
          </cell>
          <cell r="H930">
            <v>1.71</v>
          </cell>
          <cell r="I930">
            <v>0.948</v>
          </cell>
        </row>
        <row r="931">
          <cell r="A931">
            <v>8017</v>
          </cell>
          <cell r="B931" t="str">
            <v>MD-Osteopathy</v>
          </cell>
          <cell r="C931">
            <v>1.89</v>
          </cell>
          <cell r="D931">
            <v>1.89</v>
          </cell>
          <cell r="E931">
            <v>1.89</v>
          </cell>
          <cell r="F931">
            <v>1.79</v>
          </cell>
          <cell r="G931">
            <v>1.79</v>
          </cell>
          <cell r="H931">
            <v>1.79</v>
          </cell>
          <cell r="I931">
            <v>0.948</v>
          </cell>
        </row>
        <row r="932">
          <cell r="A932">
            <v>8018</v>
          </cell>
          <cell r="B932" t="str">
            <v>MD-Pediatrics</v>
          </cell>
          <cell r="C932">
            <v>1.71</v>
          </cell>
          <cell r="D932">
            <v>1.71</v>
          </cell>
          <cell r="E932">
            <v>1.71</v>
          </cell>
          <cell r="F932">
            <v>1.62</v>
          </cell>
          <cell r="G932">
            <v>1.62</v>
          </cell>
          <cell r="H932">
            <v>1.62</v>
          </cell>
          <cell r="I932">
            <v>0.948</v>
          </cell>
        </row>
        <row r="933">
          <cell r="A933">
            <v>8019</v>
          </cell>
          <cell r="B933" t="str">
            <v>MD-Pulmonary</v>
          </cell>
          <cell r="C933">
            <v>1.89</v>
          </cell>
          <cell r="D933">
            <v>1.89</v>
          </cell>
          <cell r="E933">
            <v>1.89</v>
          </cell>
          <cell r="F933">
            <v>1.79</v>
          </cell>
          <cell r="G933">
            <v>1.79</v>
          </cell>
          <cell r="H933">
            <v>1.79</v>
          </cell>
          <cell r="I933">
            <v>0.948</v>
          </cell>
        </row>
        <row r="934">
          <cell r="A934">
            <v>8021</v>
          </cell>
          <cell r="B934" t="str">
            <v>Gen'l Dentistry</v>
          </cell>
          <cell r="C934">
            <v>2.16</v>
          </cell>
          <cell r="D934">
            <v>2.16</v>
          </cell>
          <cell r="E934">
            <v>2.16</v>
          </cell>
          <cell r="F934">
            <v>1.66</v>
          </cell>
          <cell r="G934">
            <v>1.66</v>
          </cell>
          <cell r="H934">
            <v>1.66</v>
          </cell>
          <cell r="I934">
            <v>1.175</v>
          </cell>
        </row>
        <row r="935">
          <cell r="A935">
            <v>8022</v>
          </cell>
          <cell r="B935" t="str">
            <v>Dental Surgeon</v>
          </cell>
          <cell r="C935">
            <v>2.07</v>
          </cell>
          <cell r="D935">
            <v>2.07</v>
          </cell>
          <cell r="E935">
            <v>2.07</v>
          </cell>
          <cell r="F935">
            <v>1.58</v>
          </cell>
          <cell r="G935">
            <v>1.58</v>
          </cell>
          <cell r="H935">
            <v>1.58</v>
          </cell>
          <cell r="I935">
            <v>1.175</v>
          </cell>
        </row>
        <row r="936">
          <cell r="A936">
            <v>8023</v>
          </cell>
          <cell r="B936" t="str">
            <v>Orthodontist</v>
          </cell>
          <cell r="C936">
            <v>2.07</v>
          </cell>
          <cell r="D936">
            <v>2.07</v>
          </cell>
          <cell r="E936">
            <v>2.07</v>
          </cell>
          <cell r="F936">
            <v>1.58</v>
          </cell>
          <cell r="G936">
            <v>1.58</v>
          </cell>
          <cell r="H936">
            <v>1.58</v>
          </cell>
          <cell r="I936">
            <v>1.175</v>
          </cell>
        </row>
        <row r="937">
          <cell r="A937">
            <v>8024</v>
          </cell>
          <cell r="B937" t="str">
            <v>Optometrists</v>
          </cell>
          <cell r="C937">
            <v>1.8</v>
          </cell>
          <cell r="D937">
            <v>1.8</v>
          </cell>
          <cell r="E937">
            <v>1.8</v>
          </cell>
          <cell r="F937">
            <v>1.38</v>
          </cell>
          <cell r="G937">
            <v>1.38</v>
          </cell>
          <cell r="H937">
            <v>1.38</v>
          </cell>
          <cell r="I937">
            <v>1.175</v>
          </cell>
        </row>
        <row r="938">
          <cell r="A938">
            <v>8025</v>
          </cell>
          <cell r="B938" t="str">
            <v>SD-General Surgeon</v>
          </cell>
          <cell r="C938">
            <v>1.98</v>
          </cell>
          <cell r="D938">
            <v>1.98</v>
          </cell>
          <cell r="E938">
            <v>1.98</v>
          </cell>
          <cell r="F938">
            <v>1.52</v>
          </cell>
          <cell r="G938">
            <v>1.52</v>
          </cell>
          <cell r="H938">
            <v>1.52</v>
          </cell>
          <cell r="I938">
            <v>1.175</v>
          </cell>
        </row>
        <row r="939">
          <cell r="A939">
            <v>8026</v>
          </cell>
          <cell r="B939" t="str">
            <v>SD-Neurological</v>
          </cell>
          <cell r="C939">
            <v>1.89</v>
          </cell>
          <cell r="D939">
            <v>1.89</v>
          </cell>
          <cell r="E939">
            <v>1.89</v>
          </cell>
          <cell r="F939">
            <v>1.45</v>
          </cell>
          <cell r="G939">
            <v>1.45</v>
          </cell>
          <cell r="H939">
            <v>1.45</v>
          </cell>
          <cell r="I939">
            <v>1.175</v>
          </cell>
        </row>
        <row r="940">
          <cell r="A940">
            <v>8027</v>
          </cell>
          <cell r="B940" t="str">
            <v>SD-OB-Gyn</v>
          </cell>
          <cell r="C940">
            <v>1.98</v>
          </cell>
          <cell r="D940">
            <v>1.98</v>
          </cell>
          <cell r="E940">
            <v>1.98</v>
          </cell>
          <cell r="F940">
            <v>1.52</v>
          </cell>
          <cell r="G940">
            <v>1.52</v>
          </cell>
          <cell r="H940">
            <v>1.52</v>
          </cell>
          <cell r="I940">
            <v>1.175</v>
          </cell>
        </row>
        <row r="941">
          <cell r="A941">
            <v>8028</v>
          </cell>
          <cell r="B941" t="str">
            <v>SD-Opthalmology</v>
          </cell>
          <cell r="C941">
            <v>1.8</v>
          </cell>
          <cell r="D941">
            <v>1.8</v>
          </cell>
          <cell r="E941">
            <v>1.8</v>
          </cell>
          <cell r="F941">
            <v>1.38</v>
          </cell>
          <cell r="G941">
            <v>1.38</v>
          </cell>
          <cell r="H941">
            <v>1.38</v>
          </cell>
          <cell r="I941">
            <v>1.175</v>
          </cell>
        </row>
        <row r="942">
          <cell r="A942">
            <v>8029</v>
          </cell>
          <cell r="B942" t="str">
            <v>SD-Orthopedic</v>
          </cell>
          <cell r="C942">
            <v>2.43</v>
          </cell>
          <cell r="D942">
            <v>2.43</v>
          </cell>
          <cell r="E942">
            <v>2.43</v>
          </cell>
          <cell r="F942">
            <v>1.86</v>
          </cell>
          <cell r="G942">
            <v>1.86</v>
          </cell>
          <cell r="H942">
            <v>1.86</v>
          </cell>
          <cell r="I942">
            <v>1.175</v>
          </cell>
        </row>
        <row r="943">
          <cell r="A943">
            <v>8030</v>
          </cell>
          <cell r="B943" t="str">
            <v>SD-Otolaryngology or Eye, Ear, Nose Throat)</v>
          </cell>
          <cell r="C943">
            <v>1.89</v>
          </cell>
          <cell r="D943">
            <v>1.89</v>
          </cell>
          <cell r="E943">
            <v>1.89</v>
          </cell>
          <cell r="F943">
            <v>1.45</v>
          </cell>
          <cell r="G943">
            <v>1.45</v>
          </cell>
          <cell r="H943">
            <v>1.45</v>
          </cell>
          <cell r="I943">
            <v>1.175</v>
          </cell>
        </row>
        <row r="944">
          <cell r="A944">
            <v>8031</v>
          </cell>
          <cell r="B944" t="str">
            <v>SD-Plastic</v>
          </cell>
          <cell r="C944">
            <v>1.89</v>
          </cell>
          <cell r="D944">
            <v>1.89</v>
          </cell>
          <cell r="E944">
            <v>1.89</v>
          </cell>
          <cell r="F944">
            <v>1.45</v>
          </cell>
          <cell r="G944">
            <v>1.45</v>
          </cell>
          <cell r="H944">
            <v>1.45</v>
          </cell>
          <cell r="I944">
            <v>1.175</v>
          </cell>
        </row>
        <row r="945">
          <cell r="A945">
            <v>8032</v>
          </cell>
          <cell r="B945" t="str">
            <v>SD-Thoracic</v>
          </cell>
          <cell r="C945">
            <v>1.98</v>
          </cell>
          <cell r="D945">
            <v>1.98</v>
          </cell>
          <cell r="E945">
            <v>1.98</v>
          </cell>
          <cell r="F945">
            <v>1.52</v>
          </cell>
          <cell r="G945">
            <v>1.52</v>
          </cell>
          <cell r="H945">
            <v>1.52</v>
          </cell>
          <cell r="I945">
            <v>1.175</v>
          </cell>
        </row>
        <row r="946">
          <cell r="A946">
            <v>8033</v>
          </cell>
          <cell r="B946" t="str">
            <v>SD-Urological</v>
          </cell>
          <cell r="C946">
            <v>1.8</v>
          </cell>
          <cell r="D946">
            <v>1.8</v>
          </cell>
          <cell r="E946">
            <v>1.8</v>
          </cell>
          <cell r="F946">
            <v>1.38</v>
          </cell>
          <cell r="G946">
            <v>1.38</v>
          </cell>
          <cell r="H946">
            <v>1.38</v>
          </cell>
          <cell r="I946">
            <v>1.175</v>
          </cell>
        </row>
        <row r="947">
          <cell r="A947">
            <v>8034</v>
          </cell>
          <cell r="B947" t="str">
            <v>SD-Other</v>
          </cell>
          <cell r="C947">
            <v>1.98</v>
          </cell>
          <cell r="D947">
            <v>1.98</v>
          </cell>
          <cell r="E947">
            <v>1.98</v>
          </cell>
          <cell r="F947">
            <v>1.52</v>
          </cell>
          <cell r="G947">
            <v>1.52</v>
          </cell>
          <cell r="H947">
            <v>1.52</v>
          </cell>
          <cell r="I947">
            <v>1.175</v>
          </cell>
        </row>
        <row r="948">
          <cell r="A948">
            <v>8036</v>
          </cell>
          <cell r="B948" t="str">
            <v>OD-Anesthesiology</v>
          </cell>
          <cell r="C948">
            <v>2.7</v>
          </cell>
          <cell r="D948">
            <v>2.7</v>
          </cell>
          <cell r="E948">
            <v>2.7</v>
          </cell>
          <cell r="F948">
            <v>2.07</v>
          </cell>
          <cell r="G948">
            <v>2.07</v>
          </cell>
          <cell r="H948">
            <v>2.07</v>
          </cell>
          <cell r="I948">
            <v>1.175</v>
          </cell>
        </row>
        <row r="949">
          <cell r="A949">
            <v>8037</v>
          </cell>
          <cell r="B949" t="str">
            <v>OD-Chiropractic</v>
          </cell>
          <cell r="C949">
            <v>1.89</v>
          </cell>
          <cell r="D949">
            <v>1.89</v>
          </cell>
          <cell r="E949">
            <v>1.89</v>
          </cell>
          <cell r="F949">
            <v>1.45</v>
          </cell>
          <cell r="G949">
            <v>1.45</v>
          </cell>
          <cell r="H949">
            <v>1.45</v>
          </cell>
          <cell r="I949">
            <v>1.175</v>
          </cell>
        </row>
        <row r="950">
          <cell r="A950">
            <v>8038</v>
          </cell>
          <cell r="B950" t="str">
            <v>OD-Diagnostic Radiology</v>
          </cell>
          <cell r="C950">
            <v>1.8</v>
          </cell>
          <cell r="D950">
            <v>1.8</v>
          </cell>
          <cell r="E950">
            <v>1.8</v>
          </cell>
          <cell r="F950">
            <v>1.38</v>
          </cell>
          <cell r="G950">
            <v>1.38</v>
          </cell>
          <cell r="H950">
            <v>1.38</v>
          </cell>
          <cell r="I950">
            <v>1.175</v>
          </cell>
        </row>
        <row r="951">
          <cell r="A951">
            <v>8039</v>
          </cell>
          <cell r="B951" t="str">
            <v>OD-Emergency Medicine</v>
          </cell>
          <cell r="C951">
            <v>2.43</v>
          </cell>
          <cell r="D951">
            <v>2.43</v>
          </cell>
          <cell r="E951">
            <v>2.43</v>
          </cell>
          <cell r="F951">
            <v>1.86</v>
          </cell>
          <cell r="G951">
            <v>1.86</v>
          </cell>
          <cell r="H951">
            <v>1.86</v>
          </cell>
          <cell r="I951">
            <v>1.175</v>
          </cell>
        </row>
        <row r="952">
          <cell r="A952">
            <v>8040</v>
          </cell>
          <cell r="B952" t="str">
            <v>OD-Neurology</v>
          </cell>
          <cell r="C952">
            <v>1.89</v>
          </cell>
          <cell r="D952">
            <v>1.89</v>
          </cell>
          <cell r="E952">
            <v>1.89</v>
          </cell>
          <cell r="F952">
            <v>1.45</v>
          </cell>
          <cell r="G952">
            <v>1.45</v>
          </cell>
          <cell r="H952">
            <v>1.45</v>
          </cell>
          <cell r="I952">
            <v>1.175</v>
          </cell>
        </row>
        <row r="953">
          <cell r="A953">
            <v>8041</v>
          </cell>
          <cell r="B953" t="str">
            <v>OD-Oncology</v>
          </cell>
          <cell r="C953">
            <v>1.98</v>
          </cell>
          <cell r="D953">
            <v>1.98</v>
          </cell>
          <cell r="E953">
            <v>1.98</v>
          </cell>
          <cell r="F953">
            <v>1.52</v>
          </cell>
          <cell r="G953">
            <v>1.52</v>
          </cell>
          <cell r="H953">
            <v>1.52</v>
          </cell>
          <cell r="I953">
            <v>1.175</v>
          </cell>
        </row>
        <row r="954">
          <cell r="A954">
            <v>8042</v>
          </cell>
          <cell r="B954" t="str">
            <v>OD-Pathology</v>
          </cell>
          <cell r="C954">
            <v>1.71</v>
          </cell>
          <cell r="D954">
            <v>1.71</v>
          </cell>
          <cell r="E954">
            <v>1.71</v>
          </cell>
          <cell r="F954">
            <v>1.31</v>
          </cell>
          <cell r="G954">
            <v>1.31</v>
          </cell>
          <cell r="H954">
            <v>1.31</v>
          </cell>
          <cell r="I954">
            <v>1.175</v>
          </cell>
        </row>
        <row r="955">
          <cell r="A955">
            <v>8043</v>
          </cell>
          <cell r="B955" t="str">
            <v>OD-Podiatry</v>
          </cell>
          <cell r="C955">
            <v>1.71</v>
          </cell>
          <cell r="D955">
            <v>1.71</v>
          </cell>
          <cell r="E955">
            <v>1.71</v>
          </cell>
          <cell r="F955">
            <v>1.31</v>
          </cell>
          <cell r="G955">
            <v>1.31</v>
          </cell>
          <cell r="H955">
            <v>1.31</v>
          </cell>
          <cell r="I955">
            <v>1.175</v>
          </cell>
        </row>
        <row r="956">
          <cell r="A956">
            <v>8044</v>
          </cell>
          <cell r="B956" t="str">
            <v>OD-Psychiatry</v>
          </cell>
          <cell r="C956">
            <v>1.71</v>
          </cell>
          <cell r="D956">
            <v>1.71</v>
          </cell>
          <cell r="E956">
            <v>1.71</v>
          </cell>
          <cell r="F956">
            <v>1.31</v>
          </cell>
          <cell r="G956">
            <v>1.31</v>
          </cell>
          <cell r="H956">
            <v>1.31</v>
          </cell>
          <cell r="I956">
            <v>1.175</v>
          </cell>
        </row>
        <row r="957">
          <cell r="A957">
            <v>8045</v>
          </cell>
          <cell r="B957" t="str">
            <v>OD-Radiology</v>
          </cell>
          <cell r="C957">
            <v>1.8</v>
          </cell>
          <cell r="D957">
            <v>1.8</v>
          </cell>
          <cell r="E957">
            <v>1.8</v>
          </cell>
          <cell r="F957">
            <v>1.38</v>
          </cell>
          <cell r="G957">
            <v>1.38</v>
          </cell>
          <cell r="H957">
            <v>1.38</v>
          </cell>
          <cell r="I957">
            <v>1.175</v>
          </cell>
        </row>
        <row r="958">
          <cell r="A958">
            <v>8046</v>
          </cell>
          <cell r="B958" t="str">
            <v>OD-Rehabilitation</v>
          </cell>
          <cell r="C958">
            <v>2.43</v>
          </cell>
          <cell r="D958">
            <v>2.43</v>
          </cell>
          <cell r="E958">
            <v>2.43</v>
          </cell>
          <cell r="F958">
            <v>1.86</v>
          </cell>
          <cell r="G958">
            <v>1.86</v>
          </cell>
          <cell r="H958">
            <v>1.86</v>
          </cell>
          <cell r="I958">
            <v>1.175</v>
          </cell>
        </row>
        <row r="959">
          <cell r="A959">
            <v>8047</v>
          </cell>
          <cell r="B959" t="str">
            <v>OD-Sports Medicine</v>
          </cell>
          <cell r="C959">
            <v>2.43</v>
          </cell>
          <cell r="D959">
            <v>2.43</v>
          </cell>
          <cell r="E959">
            <v>2.43</v>
          </cell>
          <cell r="F959">
            <v>1.86</v>
          </cell>
          <cell r="G959">
            <v>1.86</v>
          </cell>
          <cell r="H959">
            <v>1.86</v>
          </cell>
          <cell r="I959">
            <v>1.175</v>
          </cell>
        </row>
        <row r="960">
          <cell r="A960">
            <v>8049</v>
          </cell>
          <cell r="B960" t="str">
            <v>Health Office NEC</v>
          </cell>
          <cell r="C960">
            <v>1.98</v>
          </cell>
          <cell r="D960">
            <v>1.98</v>
          </cell>
          <cell r="E960">
            <v>1.98</v>
          </cell>
          <cell r="F960">
            <v>1.52</v>
          </cell>
          <cell r="G960">
            <v>1.52</v>
          </cell>
          <cell r="H960">
            <v>1.52</v>
          </cell>
          <cell r="I960">
            <v>1.175</v>
          </cell>
        </row>
        <row r="961">
          <cell r="A961">
            <v>8051</v>
          </cell>
          <cell r="B961" t="str">
            <v>SKILLED NURSING CARE FACILITIES</v>
          </cell>
          <cell r="C961">
            <v>1.665</v>
          </cell>
          <cell r="D961">
            <v>1.125</v>
          </cell>
          <cell r="E961">
            <v>2.66</v>
          </cell>
          <cell r="F961">
            <v>1.092</v>
          </cell>
          <cell r="G961">
            <v>1.04</v>
          </cell>
          <cell r="H961">
            <v>1.04</v>
          </cell>
          <cell r="I961">
            <v>1.432</v>
          </cell>
        </row>
        <row r="962">
          <cell r="A962">
            <v>8052</v>
          </cell>
          <cell r="B962" t="str">
            <v>INTERMEDIATE CARE FACILITIES</v>
          </cell>
          <cell r="C962">
            <v>1.665</v>
          </cell>
          <cell r="D962">
            <v>1.125</v>
          </cell>
          <cell r="E962">
            <v>2.66</v>
          </cell>
          <cell r="F962">
            <v>1.04</v>
          </cell>
          <cell r="G962">
            <v>1.04</v>
          </cell>
          <cell r="H962">
            <v>1.04</v>
          </cell>
          <cell r="I962">
            <v>1.432</v>
          </cell>
        </row>
        <row r="963">
          <cell r="A963">
            <v>8059</v>
          </cell>
          <cell r="B963" t="str">
            <v>NURSING &amp; PERSONAL CARE NEC</v>
          </cell>
          <cell r="C963">
            <v>1.665</v>
          </cell>
          <cell r="D963">
            <v>1.125</v>
          </cell>
          <cell r="E963">
            <v>2.66</v>
          </cell>
          <cell r="F963">
            <v>1.04</v>
          </cell>
          <cell r="G963">
            <v>1.04</v>
          </cell>
          <cell r="H963">
            <v>1.04</v>
          </cell>
          <cell r="I963">
            <v>1.432</v>
          </cell>
        </row>
        <row r="964">
          <cell r="A964">
            <v>8062</v>
          </cell>
          <cell r="B964" t="str">
            <v>GENERAL MED. &amp; SURGICAL HOSPITALS</v>
          </cell>
          <cell r="C964">
            <v>1.665</v>
          </cell>
          <cell r="D964">
            <v>1.125</v>
          </cell>
          <cell r="E964">
            <v>2.66</v>
          </cell>
          <cell r="F964">
            <v>1.501</v>
          </cell>
          <cell r="G964">
            <v>1.58</v>
          </cell>
          <cell r="H964">
            <v>1.58</v>
          </cell>
          <cell r="I964">
            <v>1.055</v>
          </cell>
        </row>
        <row r="965">
          <cell r="A965">
            <v>8063</v>
          </cell>
          <cell r="B965" t="str">
            <v>PSYCHIATRIC HOSPITALS</v>
          </cell>
          <cell r="C965">
            <v>1.8</v>
          </cell>
          <cell r="D965">
            <v>1.35</v>
          </cell>
          <cell r="E965">
            <v>2.64</v>
          </cell>
          <cell r="F965">
            <v>1.71</v>
          </cell>
          <cell r="G965">
            <v>1.71</v>
          </cell>
          <cell r="H965">
            <v>1.71</v>
          </cell>
          <cell r="I965">
            <v>1.055</v>
          </cell>
        </row>
        <row r="966">
          <cell r="A966">
            <v>8069</v>
          </cell>
          <cell r="B966" t="str">
            <v>SPECIALTY HOSPITALS, EXC. PSYCHIATRIC</v>
          </cell>
          <cell r="C966">
            <v>1.8</v>
          </cell>
          <cell r="D966">
            <v>1.35</v>
          </cell>
          <cell r="E966">
            <v>2.64</v>
          </cell>
          <cell r="F966">
            <v>1.71</v>
          </cell>
          <cell r="G966">
            <v>1.71</v>
          </cell>
          <cell r="H966">
            <v>1.71</v>
          </cell>
          <cell r="I966">
            <v>1.055</v>
          </cell>
        </row>
        <row r="967">
          <cell r="A967">
            <v>8071</v>
          </cell>
          <cell r="B967" t="str">
            <v>MEDICAL LABORATORIES</v>
          </cell>
          <cell r="C967">
            <v>1.575</v>
          </cell>
          <cell r="D967">
            <v>1.08</v>
          </cell>
          <cell r="E967">
            <v>2.63</v>
          </cell>
          <cell r="F967">
            <v>1.34</v>
          </cell>
          <cell r="G967">
            <v>1.34</v>
          </cell>
          <cell r="H967">
            <v>1.34</v>
          </cell>
          <cell r="I967">
            <v>1.175</v>
          </cell>
        </row>
        <row r="968">
          <cell r="A968">
            <v>8072</v>
          </cell>
          <cell r="B968" t="str">
            <v>DENTAL LABORATORIES</v>
          </cell>
          <cell r="C968">
            <v>1.575</v>
          </cell>
          <cell r="D968">
            <v>1.08</v>
          </cell>
          <cell r="E968">
            <v>2.63</v>
          </cell>
          <cell r="F968">
            <v>1.34</v>
          </cell>
          <cell r="G968">
            <v>1.34</v>
          </cell>
          <cell r="H968">
            <v>1.34</v>
          </cell>
          <cell r="I968">
            <v>1.175</v>
          </cell>
        </row>
        <row r="969">
          <cell r="A969">
            <v>8082</v>
          </cell>
          <cell r="B969" t="str">
            <v>HOME HEALTH CARE SERVICES</v>
          </cell>
          <cell r="C969">
            <v>1.575</v>
          </cell>
          <cell r="D969">
            <v>1.08</v>
          </cell>
          <cell r="E969">
            <v>2.63</v>
          </cell>
          <cell r="F969">
            <v>1.3755000000000002</v>
          </cell>
          <cell r="G969">
            <v>1.31</v>
          </cell>
          <cell r="H969">
            <v>1.31</v>
          </cell>
          <cell r="I969">
            <v>1.204</v>
          </cell>
        </row>
        <row r="970">
          <cell r="A970">
            <v>8092</v>
          </cell>
          <cell r="B970" t="str">
            <v>KIDNEY DIALYSIS CENTERS</v>
          </cell>
          <cell r="C970">
            <v>1.35</v>
          </cell>
          <cell r="D970">
            <v>0.945</v>
          </cell>
          <cell r="E970">
            <v>2.21</v>
          </cell>
          <cell r="F970">
            <v>1.26</v>
          </cell>
          <cell r="G970">
            <v>1.26</v>
          </cell>
          <cell r="H970">
            <v>1.26</v>
          </cell>
          <cell r="I970">
            <v>1.076</v>
          </cell>
        </row>
        <row r="971">
          <cell r="A971">
            <v>8093</v>
          </cell>
          <cell r="B971" t="str">
            <v>SPECIALTY OUTPATIENT CLINICS NEC</v>
          </cell>
          <cell r="C971">
            <v>1.35</v>
          </cell>
          <cell r="D971">
            <v>0.945</v>
          </cell>
          <cell r="E971">
            <v>2.21</v>
          </cell>
          <cell r="F971">
            <v>1.26</v>
          </cell>
          <cell r="G971">
            <v>1.26</v>
          </cell>
          <cell r="H971">
            <v>1.26</v>
          </cell>
          <cell r="I971">
            <v>1.076</v>
          </cell>
        </row>
        <row r="972">
          <cell r="A972">
            <v>8099</v>
          </cell>
          <cell r="B972" t="str">
            <v>HEALTH &amp; ALLIED SERVICES NEC</v>
          </cell>
          <cell r="C972">
            <v>1.35</v>
          </cell>
          <cell r="D972">
            <v>0.945</v>
          </cell>
          <cell r="E972">
            <v>2.21</v>
          </cell>
          <cell r="F972">
            <v>1.26</v>
          </cell>
          <cell r="G972">
            <v>1.26</v>
          </cell>
          <cell r="H972">
            <v>1.26</v>
          </cell>
          <cell r="I972">
            <v>1.076</v>
          </cell>
        </row>
        <row r="973">
          <cell r="A973">
            <v>8111</v>
          </cell>
          <cell r="B973" t="str">
            <v>LEGAL SERVICES</v>
          </cell>
          <cell r="C973">
            <v>0.99</v>
          </cell>
          <cell r="D973">
            <v>0.99</v>
          </cell>
          <cell r="E973">
            <v>0.99</v>
          </cell>
          <cell r="F973">
            <v>1.03</v>
          </cell>
          <cell r="G973">
            <v>1.03</v>
          </cell>
          <cell r="H973">
            <v>1.03</v>
          </cell>
          <cell r="I973">
            <v>0.821</v>
          </cell>
        </row>
        <row r="974">
          <cell r="A974">
            <v>8211</v>
          </cell>
          <cell r="B974" t="str">
            <v>ELEMENTARY &amp; SECONDARY SCHOOLS</v>
          </cell>
          <cell r="C974">
            <v>0.88</v>
          </cell>
          <cell r="D974">
            <v>0.83</v>
          </cell>
          <cell r="E974">
            <v>1.09</v>
          </cell>
          <cell r="F974">
            <v>0.6</v>
          </cell>
          <cell r="G974">
            <v>0.6</v>
          </cell>
          <cell r="H974">
            <v>0.6</v>
          </cell>
          <cell r="I974">
            <v>1.175</v>
          </cell>
        </row>
        <row r="975">
          <cell r="A975">
            <v>8221</v>
          </cell>
          <cell r="B975" t="str">
            <v>COLLEGES &amp; UNIVERSITIES NEC</v>
          </cell>
          <cell r="C975">
            <v>0.86</v>
          </cell>
          <cell r="D975">
            <v>0.79</v>
          </cell>
          <cell r="E975">
            <v>1.26</v>
          </cell>
          <cell r="F975">
            <v>0.73</v>
          </cell>
          <cell r="G975">
            <v>0.73</v>
          </cell>
          <cell r="H975">
            <v>0.73</v>
          </cell>
          <cell r="I975">
            <v>1.175</v>
          </cell>
        </row>
        <row r="976">
          <cell r="A976">
            <v>8222</v>
          </cell>
          <cell r="B976" t="str">
            <v>JUNIOR COLLEGES</v>
          </cell>
          <cell r="C976">
            <v>0.86</v>
          </cell>
          <cell r="D976">
            <v>0.79</v>
          </cell>
          <cell r="E976">
            <v>1.26</v>
          </cell>
          <cell r="F976">
            <v>0.73</v>
          </cell>
          <cell r="G976">
            <v>0.73</v>
          </cell>
          <cell r="H976">
            <v>0.73</v>
          </cell>
          <cell r="I976">
            <v>1.175</v>
          </cell>
        </row>
        <row r="977">
          <cell r="A977">
            <v>8231</v>
          </cell>
          <cell r="B977" t="str">
            <v>LIBRARIES</v>
          </cell>
          <cell r="C977">
            <v>0.92</v>
          </cell>
          <cell r="D977">
            <v>0.86</v>
          </cell>
          <cell r="E977">
            <v>2.86</v>
          </cell>
          <cell r="F977">
            <v>0.78</v>
          </cell>
          <cell r="G977">
            <v>0.78</v>
          </cell>
          <cell r="H977">
            <v>0.78</v>
          </cell>
          <cell r="I977">
            <v>1.175</v>
          </cell>
        </row>
        <row r="978">
          <cell r="A978">
            <v>8243</v>
          </cell>
          <cell r="B978" t="str">
            <v>DATA PROCESSING SCHOOLS</v>
          </cell>
          <cell r="C978">
            <v>0.84</v>
          </cell>
          <cell r="D978">
            <v>0.78</v>
          </cell>
          <cell r="E978">
            <v>2.78</v>
          </cell>
          <cell r="F978">
            <v>0.72</v>
          </cell>
          <cell r="G978">
            <v>0.72</v>
          </cell>
          <cell r="H978">
            <v>0.72</v>
          </cell>
          <cell r="I978">
            <v>1.175</v>
          </cell>
        </row>
        <row r="979">
          <cell r="A979">
            <v>8244</v>
          </cell>
          <cell r="B979" t="str">
            <v>BUSINESS &amp; SECRETARIAL SCHOOLS</v>
          </cell>
          <cell r="C979">
            <v>0.84</v>
          </cell>
          <cell r="D979">
            <v>0.78</v>
          </cell>
          <cell r="E979">
            <v>2.78</v>
          </cell>
          <cell r="F979">
            <v>0.72</v>
          </cell>
          <cell r="G979">
            <v>0.72</v>
          </cell>
          <cell r="H979">
            <v>0.72</v>
          </cell>
          <cell r="I979">
            <v>1.175</v>
          </cell>
        </row>
        <row r="980">
          <cell r="A980">
            <v>8249</v>
          </cell>
          <cell r="B980" t="str">
            <v>VOCATIONAL SCHOOLS NEC</v>
          </cell>
          <cell r="C980">
            <v>0.92</v>
          </cell>
          <cell r="D980">
            <v>0.86</v>
          </cell>
          <cell r="E980">
            <v>2.86</v>
          </cell>
          <cell r="F980">
            <v>0.78</v>
          </cell>
          <cell r="G980">
            <v>0.78</v>
          </cell>
          <cell r="H980">
            <v>0.78</v>
          </cell>
          <cell r="I980">
            <v>1.175</v>
          </cell>
        </row>
        <row r="981">
          <cell r="A981">
            <v>8299</v>
          </cell>
          <cell r="B981" t="str">
            <v>SCHOOLS &amp; EDUCATIONAL SERVICES NEC</v>
          </cell>
          <cell r="C981">
            <v>0.92</v>
          </cell>
          <cell r="D981">
            <v>0.86</v>
          </cell>
          <cell r="E981">
            <v>2.86</v>
          </cell>
          <cell r="F981">
            <v>0.78</v>
          </cell>
          <cell r="G981">
            <v>0.78</v>
          </cell>
          <cell r="H981">
            <v>0.78</v>
          </cell>
          <cell r="I981">
            <v>1.175</v>
          </cell>
        </row>
        <row r="982">
          <cell r="A982">
            <v>8322</v>
          </cell>
          <cell r="B982" t="str">
            <v>INDIVIDUAL &amp; FAMILY SERVICES</v>
          </cell>
          <cell r="C982">
            <v>1.22</v>
          </cell>
          <cell r="D982">
            <v>1.13</v>
          </cell>
          <cell r="E982">
            <v>1.33</v>
          </cell>
          <cell r="F982">
            <v>1.25</v>
          </cell>
          <cell r="G982">
            <v>1.25</v>
          </cell>
          <cell r="H982">
            <v>1.25</v>
          </cell>
          <cell r="I982">
            <v>1.175</v>
          </cell>
        </row>
        <row r="983">
          <cell r="A983">
            <v>8331</v>
          </cell>
          <cell r="B983" t="str">
            <v>JOB TRAINING &amp; RELATED SERVICES</v>
          </cell>
          <cell r="C983">
            <v>1.22</v>
          </cell>
          <cell r="D983">
            <v>1.13</v>
          </cell>
          <cell r="E983">
            <v>1.33</v>
          </cell>
          <cell r="F983">
            <v>1.25</v>
          </cell>
          <cell r="G983">
            <v>1.25</v>
          </cell>
          <cell r="H983">
            <v>1.25</v>
          </cell>
          <cell r="I983">
            <v>1.175</v>
          </cell>
        </row>
        <row r="984">
          <cell r="A984">
            <v>8351</v>
          </cell>
          <cell r="B984" t="str">
            <v>CHILD DAY CARE SERVICES</v>
          </cell>
          <cell r="C984">
            <v>1.22</v>
          </cell>
          <cell r="D984">
            <v>1.13</v>
          </cell>
          <cell r="E984">
            <v>1.33</v>
          </cell>
          <cell r="F984">
            <v>1.25</v>
          </cell>
          <cell r="G984">
            <v>1.25</v>
          </cell>
          <cell r="H984">
            <v>1.25</v>
          </cell>
          <cell r="I984">
            <v>1.175</v>
          </cell>
        </row>
        <row r="985">
          <cell r="A985">
            <v>8361</v>
          </cell>
          <cell r="B985" t="str">
            <v>RESIDENTIAL CARE</v>
          </cell>
          <cell r="C985">
            <v>1.22</v>
          </cell>
          <cell r="D985">
            <v>1.13</v>
          </cell>
          <cell r="E985">
            <v>1.33</v>
          </cell>
          <cell r="F985">
            <v>1.06</v>
          </cell>
          <cell r="G985">
            <v>1.06</v>
          </cell>
          <cell r="H985">
            <v>1.06</v>
          </cell>
          <cell r="I985">
            <v>1.385</v>
          </cell>
        </row>
        <row r="986">
          <cell r="A986">
            <v>8399</v>
          </cell>
          <cell r="B986" t="str">
            <v>SOCIAL SERVICES NEC</v>
          </cell>
          <cell r="C986">
            <v>1.22</v>
          </cell>
          <cell r="D986">
            <v>1.13</v>
          </cell>
          <cell r="E986">
            <v>1.33</v>
          </cell>
          <cell r="F986">
            <v>1.25</v>
          </cell>
          <cell r="G986">
            <v>1.25</v>
          </cell>
          <cell r="H986">
            <v>1.25</v>
          </cell>
          <cell r="I986">
            <v>1.175</v>
          </cell>
        </row>
        <row r="987">
          <cell r="A987">
            <v>8412</v>
          </cell>
          <cell r="B987" t="str">
            <v>MUSEUMS &amp; ART GALLERIES</v>
          </cell>
          <cell r="C987">
            <v>1</v>
          </cell>
          <cell r="D987">
            <v>0.93</v>
          </cell>
          <cell r="E987">
            <v>1.16</v>
          </cell>
          <cell r="F987">
            <v>0.85</v>
          </cell>
          <cell r="G987">
            <v>0.85</v>
          </cell>
          <cell r="H987">
            <v>0.85</v>
          </cell>
          <cell r="I987">
            <v>1.175</v>
          </cell>
        </row>
        <row r="988">
          <cell r="A988">
            <v>8422</v>
          </cell>
          <cell r="B988" t="str">
            <v>BOTANICAL &amp; ZOOLOGICAL GARDENS</v>
          </cell>
          <cell r="C988">
            <v>1.08</v>
          </cell>
          <cell r="D988">
            <v>1</v>
          </cell>
          <cell r="E988">
            <v>1.26</v>
          </cell>
          <cell r="F988">
            <v>0.92</v>
          </cell>
          <cell r="G988">
            <v>0.92</v>
          </cell>
          <cell r="H988">
            <v>0.92</v>
          </cell>
          <cell r="I988">
            <v>1.175</v>
          </cell>
        </row>
        <row r="989">
          <cell r="A989">
            <v>8611</v>
          </cell>
          <cell r="B989" t="str">
            <v>BUSINESS ASSOCIATIONS</v>
          </cell>
          <cell r="C989">
            <v>0.85</v>
          </cell>
          <cell r="D989">
            <v>0.77</v>
          </cell>
          <cell r="E989">
            <v>1.03</v>
          </cell>
          <cell r="F989">
            <v>0.72</v>
          </cell>
          <cell r="G989">
            <v>0.72</v>
          </cell>
          <cell r="H989">
            <v>0.72</v>
          </cell>
          <cell r="I989">
            <v>1.175</v>
          </cell>
        </row>
        <row r="990">
          <cell r="A990">
            <v>8621</v>
          </cell>
          <cell r="B990" t="str">
            <v>PROFESSIONAL ORGANIZATIONS</v>
          </cell>
          <cell r="C990">
            <v>0.85</v>
          </cell>
          <cell r="D990">
            <v>0.77</v>
          </cell>
          <cell r="E990">
            <v>1.03</v>
          </cell>
          <cell r="F990">
            <v>0.72</v>
          </cell>
          <cell r="G990">
            <v>0.72</v>
          </cell>
          <cell r="H990">
            <v>0.72</v>
          </cell>
          <cell r="I990">
            <v>1.175</v>
          </cell>
        </row>
        <row r="991">
          <cell r="A991">
            <v>8631</v>
          </cell>
          <cell r="B991" t="str">
            <v>LABOR ORGANIZATIONS</v>
          </cell>
          <cell r="C991">
            <v>0.9</v>
          </cell>
          <cell r="D991">
            <v>0.86</v>
          </cell>
          <cell r="E991">
            <v>1.1</v>
          </cell>
          <cell r="F991">
            <v>0.77</v>
          </cell>
          <cell r="G991">
            <v>0.77</v>
          </cell>
          <cell r="H991">
            <v>0.77</v>
          </cell>
          <cell r="I991">
            <v>1.175</v>
          </cell>
        </row>
        <row r="992">
          <cell r="A992">
            <v>8641</v>
          </cell>
          <cell r="B992" t="str">
            <v>CIVIC &amp; SOCIAL ASSOCIATIONS</v>
          </cell>
          <cell r="C992">
            <v>0.9</v>
          </cell>
          <cell r="D992">
            <v>0.86</v>
          </cell>
          <cell r="E992">
            <v>1.1</v>
          </cell>
          <cell r="F992">
            <v>0.8085000000000001</v>
          </cell>
          <cell r="G992">
            <v>0.77</v>
          </cell>
          <cell r="H992">
            <v>0.77</v>
          </cell>
          <cell r="I992">
            <v>1.175</v>
          </cell>
        </row>
        <row r="993">
          <cell r="A993">
            <v>8651</v>
          </cell>
          <cell r="B993" t="str">
            <v>POLITICAL ORGANIZATIONS</v>
          </cell>
          <cell r="C993">
            <v>0.9</v>
          </cell>
          <cell r="D993">
            <v>0.86</v>
          </cell>
          <cell r="E993">
            <v>1.1</v>
          </cell>
          <cell r="F993">
            <v>0.77</v>
          </cell>
          <cell r="G993">
            <v>0.77</v>
          </cell>
          <cell r="H993">
            <v>0.77</v>
          </cell>
          <cell r="I993">
            <v>1.175</v>
          </cell>
        </row>
        <row r="994">
          <cell r="A994">
            <v>8661</v>
          </cell>
          <cell r="B994" t="str">
            <v>RELIGIOUS ORGANIZATIONS</v>
          </cell>
          <cell r="C994">
            <v>0.9</v>
          </cell>
          <cell r="D994">
            <v>0.86</v>
          </cell>
          <cell r="E994">
            <v>1.1</v>
          </cell>
          <cell r="F994">
            <v>0.77</v>
          </cell>
          <cell r="G994">
            <v>0.77</v>
          </cell>
          <cell r="H994">
            <v>0.77</v>
          </cell>
          <cell r="I994">
            <v>1.175</v>
          </cell>
        </row>
        <row r="995">
          <cell r="A995">
            <v>8699</v>
          </cell>
          <cell r="B995" t="str">
            <v>MEMBERSHIP ORGANIZATIONS NEC</v>
          </cell>
          <cell r="C995">
            <v>0.9</v>
          </cell>
          <cell r="D995">
            <v>0.86</v>
          </cell>
          <cell r="E995">
            <v>1.1</v>
          </cell>
          <cell r="F995">
            <v>0.77</v>
          </cell>
          <cell r="G995">
            <v>0.77</v>
          </cell>
          <cell r="H995">
            <v>0.77</v>
          </cell>
          <cell r="I995">
            <v>1.175</v>
          </cell>
        </row>
        <row r="996">
          <cell r="A996">
            <v>8711</v>
          </cell>
          <cell r="B996" t="str">
            <v>ENGINEERING SERVICES</v>
          </cell>
          <cell r="C996">
            <v>0.684</v>
          </cell>
          <cell r="D996">
            <v>0.6555</v>
          </cell>
          <cell r="E996">
            <v>1.41</v>
          </cell>
          <cell r="F996">
            <v>0.7</v>
          </cell>
          <cell r="G996">
            <v>0.7</v>
          </cell>
          <cell r="H996">
            <v>0.7</v>
          </cell>
          <cell r="I996">
            <v>0.976</v>
          </cell>
        </row>
        <row r="997">
          <cell r="A997">
            <v>8712</v>
          </cell>
          <cell r="B997" t="str">
            <v>ARCHITECTURAL SERVICES</v>
          </cell>
          <cell r="C997">
            <v>0.684</v>
          </cell>
          <cell r="D997">
            <v>0.6555</v>
          </cell>
          <cell r="E997">
            <v>1.41</v>
          </cell>
          <cell r="F997">
            <v>0.7</v>
          </cell>
          <cell r="G997">
            <v>0.7</v>
          </cell>
          <cell r="H997">
            <v>0.7</v>
          </cell>
          <cell r="I997">
            <v>0.976</v>
          </cell>
        </row>
        <row r="998">
          <cell r="A998">
            <v>8713</v>
          </cell>
          <cell r="B998" t="str">
            <v>SURVEYING SERVICES</v>
          </cell>
          <cell r="C998">
            <v>0.684</v>
          </cell>
          <cell r="D998">
            <v>0.6555</v>
          </cell>
          <cell r="E998">
            <v>1.41</v>
          </cell>
          <cell r="F998">
            <v>0.7</v>
          </cell>
          <cell r="G998">
            <v>0.7</v>
          </cell>
          <cell r="H998">
            <v>0.7</v>
          </cell>
          <cell r="I998">
            <v>0.976</v>
          </cell>
        </row>
        <row r="999">
          <cell r="A999">
            <v>8721</v>
          </cell>
          <cell r="B999" t="str">
            <v>ACCOUNTING, AUDITING &amp; BOOKKEEPING</v>
          </cell>
          <cell r="C999">
            <v>0.684</v>
          </cell>
          <cell r="D999">
            <v>0.6555</v>
          </cell>
          <cell r="E999">
            <v>0</v>
          </cell>
          <cell r="F999">
            <v>0.82</v>
          </cell>
          <cell r="G999">
            <v>0.82</v>
          </cell>
          <cell r="H999">
            <v>0.82</v>
          </cell>
          <cell r="I999">
            <v>0.835</v>
          </cell>
        </row>
        <row r="1000">
          <cell r="A1000">
            <v>8731</v>
          </cell>
          <cell r="B1000" t="str">
            <v>COMMERCIAL PHYSICAL RESEARCH</v>
          </cell>
          <cell r="C1000">
            <v>0.684</v>
          </cell>
          <cell r="D1000">
            <v>0.6555</v>
          </cell>
          <cell r="E1000">
            <v>1.16</v>
          </cell>
          <cell r="F1000">
            <v>0.69</v>
          </cell>
          <cell r="G1000">
            <v>0.69</v>
          </cell>
          <cell r="H1000">
            <v>0.69</v>
          </cell>
          <cell r="I1000">
            <v>0.939</v>
          </cell>
        </row>
        <row r="1001">
          <cell r="A1001">
            <v>8732</v>
          </cell>
          <cell r="B1001" t="str">
            <v>COMMERCIAL NONPHYSICAL RESEARCH</v>
          </cell>
          <cell r="C1001">
            <v>0.684</v>
          </cell>
          <cell r="D1001">
            <v>0.6555</v>
          </cell>
          <cell r="E1001">
            <v>1.16</v>
          </cell>
          <cell r="F1001">
            <v>0.73</v>
          </cell>
          <cell r="G1001">
            <v>0.73</v>
          </cell>
          <cell r="H1001">
            <v>0.73</v>
          </cell>
          <cell r="I1001">
            <v>0.939</v>
          </cell>
        </row>
        <row r="1002">
          <cell r="A1002">
            <v>8733</v>
          </cell>
          <cell r="B1002" t="str">
            <v>NONCOMMERCIAL RESEARCH ORG.</v>
          </cell>
          <cell r="C1002">
            <v>0.684</v>
          </cell>
          <cell r="D1002">
            <v>0.6555</v>
          </cell>
          <cell r="E1002">
            <v>1.16</v>
          </cell>
          <cell r="F1002">
            <v>0.7665</v>
          </cell>
          <cell r="G1002">
            <v>0.73</v>
          </cell>
          <cell r="H1002">
            <v>0.73</v>
          </cell>
          <cell r="I1002">
            <v>0.939</v>
          </cell>
        </row>
        <row r="1003">
          <cell r="A1003">
            <v>8734</v>
          </cell>
          <cell r="B1003" t="str">
            <v>TESTING LABORATORIES</v>
          </cell>
          <cell r="C1003">
            <v>0.684</v>
          </cell>
          <cell r="D1003">
            <v>0.6555</v>
          </cell>
          <cell r="E1003">
            <v>1.16</v>
          </cell>
          <cell r="F1003">
            <v>0.73</v>
          </cell>
          <cell r="G1003">
            <v>0.73</v>
          </cell>
          <cell r="H1003">
            <v>0.73</v>
          </cell>
          <cell r="I1003">
            <v>0.939</v>
          </cell>
        </row>
        <row r="1004">
          <cell r="A1004">
            <v>8741</v>
          </cell>
          <cell r="B1004" t="str">
            <v>MANAGEMENT SERVICES</v>
          </cell>
          <cell r="C1004">
            <v>0.684</v>
          </cell>
          <cell r="D1004">
            <v>0.6555</v>
          </cell>
          <cell r="E1004">
            <v>2.16</v>
          </cell>
          <cell r="F1004">
            <v>0.69</v>
          </cell>
          <cell r="G1004">
            <v>0.69</v>
          </cell>
          <cell r="H1004">
            <v>0.69</v>
          </cell>
          <cell r="I1004">
            <v>0.992</v>
          </cell>
        </row>
        <row r="1005">
          <cell r="A1005">
            <v>8742</v>
          </cell>
          <cell r="B1005" t="str">
            <v>MANAGEMENT CONSULTING SERVICES</v>
          </cell>
          <cell r="C1005">
            <v>0.684</v>
          </cell>
          <cell r="D1005">
            <v>0.6555</v>
          </cell>
          <cell r="E1005">
            <v>2.16</v>
          </cell>
          <cell r="F1005">
            <v>0.7244999999999999</v>
          </cell>
          <cell r="G1005">
            <v>0.69</v>
          </cell>
          <cell r="H1005">
            <v>0.69</v>
          </cell>
          <cell r="I1005">
            <v>0.992</v>
          </cell>
        </row>
        <row r="1006">
          <cell r="A1006">
            <v>8743</v>
          </cell>
          <cell r="B1006" t="str">
            <v>PUBLIC RELATIONS SERVICES</v>
          </cell>
          <cell r="C1006">
            <v>0.684</v>
          </cell>
          <cell r="D1006">
            <v>0.6555</v>
          </cell>
          <cell r="E1006">
            <v>2.16</v>
          </cell>
          <cell r="F1006">
            <v>0.69</v>
          </cell>
          <cell r="G1006">
            <v>0.69</v>
          </cell>
          <cell r="H1006">
            <v>0.69</v>
          </cell>
          <cell r="I1006">
            <v>0.992</v>
          </cell>
        </row>
        <row r="1007">
          <cell r="A1007">
            <v>8744</v>
          </cell>
          <cell r="B1007" t="str">
            <v>FACILITIES SUPPORT SERVICES</v>
          </cell>
          <cell r="C1007">
            <v>0.684</v>
          </cell>
          <cell r="D1007">
            <v>0.6555</v>
          </cell>
          <cell r="E1007">
            <v>2.16</v>
          </cell>
          <cell r="F1007">
            <v>0.86</v>
          </cell>
          <cell r="G1007">
            <v>0.86</v>
          </cell>
          <cell r="H1007">
            <v>0.86</v>
          </cell>
          <cell r="I1007">
            <v>0.992</v>
          </cell>
        </row>
        <row r="1008">
          <cell r="A1008">
            <v>8748</v>
          </cell>
          <cell r="B1008" t="str">
            <v>BUSINESS CONSULTING NEC</v>
          </cell>
          <cell r="C1008">
            <v>0.684</v>
          </cell>
          <cell r="D1008">
            <v>0.6555</v>
          </cell>
          <cell r="E1008">
            <v>2.16</v>
          </cell>
          <cell r="F1008">
            <v>0.69</v>
          </cell>
          <cell r="G1008">
            <v>0.69</v>
          </cell>
          <cell r="H1008">
            <v>0.69</v>
          </cell>
          <cell r="I1008">
            <v>0.992</v>
          </cell>
        </row>
        <row r="1009">
          <cell r="A1009">
            <v>8811</v>
          </cell>
          <cell r="B1009" t="str">
            <v>PRIVATE HOUSEHOLDS</v>
          </cell>
          <cell r="C1009">
            <v>9999</v>
          </cell>
          <cell r="D1009">
            <v>9999</v>
          </cell>
          <cell r="E1009">
            <v>999</v>
          </cell>
          <cell r="F1009">
            <v>999.99</v>
          </cell>
          <cell r="G1009">
            <v>0</v>
          </cell>
          <cell r="H1009">
            <v>0</v>
          </cell>
          <cell r="I1009" t="str">
            <v>No Quote</v>
          </cell>
        </row>
        <row r="1010">
          <cell r="A1010">
            <v>8999</v>
          </cell>
          <cell r="B1010" t="str">
            <v>SERVICES NEC</v>
          </cell>
          <cell r="C1010">
            <v>0.6555</v>
          </cell>
          <cell r="D1010">
            <v>0.627</v>
          </cell>
          <cell r="E1010">
            <v>2.13</v>
          </cell>
          <cell r="F1010">
            <v>0.84</v>
          </cell>
          <cell r="G1010">
            <v>0.84</v>
          </cell>
          <cell r="H1010">
            <v>0.84</v>
          </cell>
          <cell r="I1010">
            <v>1.175</v>
          </cell>
        </row>
        <row r="1011">
          <cell r="A1011">
            <v>9111</v>
          </cell>
          <cell r="B1011" t="str">
            <v>EXECUTIVE OFFICES</v>
          </cell>
          <cell r="C1011">
            <v>1.47</v>
          </cell>
          <cell r="D1011">
            <v>1.31</v>
          </cell>
          <cell r="E1011">
            <v>1.79</v>
          </cell>
          <cell r="F1011">
            <v>0.98</v>
          </cell>
          <cell r="G1011">
            <v>0.98</v>
          </cell>
          <cell r="H1011">
            <v>0.98</v>
          </cell>
          <cell r="I1011">
            <v>1.5</v>
          </cell>
        </row>
        <row r="1012">
          <cell r="A1012">
            <v>9121</v>
          </cell>
          <cell r="B1012" t="str">
            <v>LEGISLATIVE BODIES</v>
          </cell>
          <cell r="C1012">
            <v>1.47</v>
          </cell>
          <cell r="D1012">
            <v>1.31</v>
          </cell>
          <cell r="E1012">
            <v>1.79</v>
          </cell>
          <cell r="F1012">
            <v>0.98</v>
          </cell>
          <cell r="G1012">
            <v>0.98</v>
          </cell>
          <cell r="H1012">
            <v>0.98</v>
          </cell>
          <cell r="I1012">
            <v>1.5</v>
          </cell>
        </row>
        <row r="1013">
          <cell r="A1013">
            <v>9131</v>
          </cell>
          <cell r="B1013" t="str">
            <v>EXECUTIVE &amp; LEGISLATIVE COMBINED</v>
          </cell>
          <cell r="C1013">
            <v>1.47</v>
          </cell>
          <cell r="D1013">
            <v>1.31</v>
          </cell>
          <cell r="E1013">
            <v>1.79</v>
          </cell>
          <cell r="F1013">
            <v>0.98</v>
          </cell>
          <cell r="G1013">
            <v>0.98</v>
          </cell>
          <cell r="H1013">
            <v>0.98</v>
          </cell>
          <cell r="I1013">
            <v>1.5</v>
          </cell>
        </row>
        <row r="1014">
          <cell r="A1014">
            <v>9199</v>
          </cell>
          <cell r="B1014" t="str">
            <v>GENERAL GOVERNMENT NEC</v>
          </cell>
          <cell r="C1014">
            <v>1.47</v>
          </cell>
          <cell r="D1014">
            <v>1.31</v>
          </cell>
          <cell r="E1014">
            <v>1.79</v>
          </cell>
          <cell r="F1014">
            <v>0.98</v>
          </cell>
          <cell r="G1014">
            <v>0.98</v>
          </cell>
          <cell r="H1014">
            <v>0.98</v>
          </cell>
          <cell r="I1014">
            <v>1.5</v>
          </cell>
        </row>
        <row r="1015">
          <cell r="A1015">
            <v>9211</v>
          </cell>
          <cell r="B1015" t="str">
            <v>COURTS</v>
          </cell>
          <cell r="C1015">
            <v>1.47</v>
          </cell>
          <cell r="D1015">
            <v>1.31</v>
          </cell>
          <cell r="E1015">
            <v>1.79</v>
          </cell>
          <cell r="F1015">
            <v>0.88</v>
          </cell>
          <cell r="G1015">
            <v>0.88</v>
          </cell>
          <cell r="H1015">
            <v>0.88</v>
          </cell>
          <cell r="I1015">
            <v>1.5</v>
          </cell>
        </row>
        <row r="1016">
          <cell r="A1016">
            <v>9221</v>
          </cell>
          <cell r="B1016" t="str">
            <v>POLICE PROTECTION</v>
          </cell>
          <cell r="C1016">
            <v>1.47</v>
          </cell>
          <cell r="D1016">
            <v>1.31</v>
          </cell>
          <cell r="E1016">
            <v>1.79</v>
          </cell>
          <cell r="F1016">
            <v>0.88</v>
          </cell>
          <cell r="G1016">
            <v>0.88</v>
          </cell>
          <cell r="H1016">
            <v>0.88</v>
          </cell>
          <cell r="I1016">
            <v>1.5</v>
          </cell>
        </row>
        <row r="1017">
          <cell r="A1017">
            <v>9222</v>
          </cell>
          <cell r="B1017" t="str">
            <v>LEGAL COUNSEL &amp; PROSECUTION</v>
          </cell>
          <cell r="C1017">
            <v>1.47</v>
          </cell>
          <cell r="D1017">
            <v>1.31</v>
          </cell>
          <cell r="E1017">
            <v>1.79</v>
          </cell>
          <cell r="F1017">
            <v>0.88</v>
          </cell>
          <cell r="G1017">
            <v>0.88</v>
          </cell>
          <cell r="H1017">
            <v>0.88</v>
          </cell>
          <cell r="I1017">
            <v>1.5</v>
          </cell>
        </row>
        <row r="1018">
          <cell r="A1018">
            <v>9223</v>
          </cell>
          <cell r="B1018" t="str">
            <v>CORRECTIONAL INSTITUTIONS</v>
          </cell>
          <cell r="C1018">
            <v>1.47</v>
          </cell>
          <cell r="D1018">
            <v>1.31</v>
          </cell>
          <cell r="E1018">
            <v>1.79</v>
          </cell>
          <cell r="F1018">
            <v>0.88</v>
          </cell>
          <cell r="G1018">
            <v>0.88</v>
          </cell>
          <cell r="H1018">
            <v>0.88</v>
          </cell>
          <cell r="I1018">
            <v>1.5</v>
          </cell>
        </row>
        <row r="1019">
          <cell r="A1019">
            <v>9224</v>
          </cell>
          <cell r="B1019" t="str">
            <v>FIRE PROTECTION</v>
          </cell>
          <cell r="C1019">
            <v>1.47</v>
          </cell>
          <cell r="D1019">
            <v>1.31</v>
          </cell>
          <cell r="E1019">
            <v>1.79</v>
          </cell>
          <cell r="F1019">
            <v>0.88</v>
          </cell>
          <cell r="G1019">
            <v>0.88</v>
          </cell>
          <cell r="H1019">
            <v>0.88</v>
          </cell>
          <cell r="I1019">
            <v>1.5</v>
          </cell>
        </row>
        <row r="1020">
          <cell r="A1020">
            <v>9229</v>
          </cell>
          <cell r="B1020" t="str">
            <v>PUBLIC ORDER &amp; SAFETY NEC</v>
          </cell>
          <cell r="C1020">
            <v>1.47</v>
          </cell>
          <cell r="D1020">
            <v>1.31</v>
          </cell>
          <cell r="E1020">
            <v>1.79</v>
          </cell>
          <cell r="F1020">
            <v>0.88</v>
          </cell>
          <cell r="G1020">
            <v>0.88</v>
          </cell>
          <cell r="H1020">
            <v>0.88</v>
          </cell>
          <cell r="I1020">
            <v>1.5</v>
          </cell>
        </row>
        <row r="1021">
          <cell r="A1021">
            <v>9311</v>
          </cell>
          <cell r="B1021" t="str">
            <v>FINANCE, TAXATION &amp; MONETARY POLICY</v>
          </cell>
          <cell r="C1021">
            <v>1.47</v>
          </cell>
          <cell r="D1021">
            <v>1.31</v>
          </cell>
          <cell r="E1021">
            <v>1.79</v>
          </cell>
          <cell r="F1021">
            <v>0.88</v>
          </cell>
          <cell r="G1021">
            <v>0.88</v>
          </cell>
          <cell r="H1021">
            <v>0.88</v>
          </cell>
          <cell r="I1021">
            <v>1.5</v>
          </cell>
        </row>
        <row r="1022">
          <cell r="A1022">
            <v>9411</v>
          </cell>
          <cell r="B1022" t="str">
            <v>ADMIN. OF EDUCATIONAL PROGRAMS</v>
          </cell>
          <cell r="C1022">
            <v>1.47</v>
          </cell>
          <cell r="D1022">
            <v>1.31</v>
          </cell>
          <cell r="E1022">
            <v>1.79</v>
          </cell>
          <cell r="F1022">
            <v>0.88</v>
          </cell>
          <cell r="G1022">
            <v>0.88</v>
          </cell>
          <cell r="H1022">
            <v>0.88</v>
          </cell>
          <cell r="I1022">
            <v>1.5</v>
          </cell>
        </row>
        <row r="1023">
          <cell r="A1023">
            <v>9431</v>
          </cell>
          <cell r="B1023" t="str">
            <v>ADMIN. OF PUBLIC HEALTH PROGRAM</v>
          </cell>
          <cell r="C1023">
            <v>1.47</v>
          </cell>
          <cell r="D1023">
            <v>1.31</v>
          </cell>
          <cell r="E1023">
            <v>1.79</v>
          </cell>
          <cell r="F1023">
            <v>0.88</v>
          </cell>
          <cell r="G1023">
            <v>0.88</v>
          </cell>
          <cell r="H1023">
            <v>0.88</v>
          </cell>
          <cell r="I1023">
            <v>1.5</v>
          </cell>
        </row>
        <row r="1024">
          <cell r="A1024">
            <v>9441</v>
          </cell>
          <cell r="B1024" t="str">
            <v>ADMIN. OF SOCIAL &amp; MANPOWER PROG.</v>
          </cell>
          <cell r="C1024">
            <v>1.47</v>
          </cell>
          <cell r="D1024">
            <v>1.31</v>
          </cell>
          <cell r="E1024">
            <v>1.79</v>
          </cell>
          <cell r="F1024">
            <v>0.88</v>
          </cell>
          <cell r="G1024">
            <v>0.88</v>
          </cell>
          <cell r="H1024">
            <v>0.88</v>
          </cell>
          <cell r="I1024">
            <v>1.5</v>
          </cell>
        </row>
        <row r="1025">
          <cell r="A1025">
            <v>9451</v>
          </cell>
          <cell r="B1025" t="str">
            <v>ADMINISTRATION OF VETERANS' AFFAIRS</v>
          </cell>
          <cell r="C1025">
            <v>1.47</v>
          </cell>
          <cell r="D1025">
            <v>1.31</v>
          </cell>
          <cell r="E1025">
            <v>1.79</v>
          </cell>
          <cell r="F1025">
            <v>0.88</v>
          </cell>
          <cell r="G1025">
            <v>0.88</v>
          </cell>
          <cell r="H1025">
            <v>0.88</v>
          </cell>
          <cell r="I1025">
            <v>1.5</v>
          </cell>
        </row>
        <row r="1026">
          <cell r="A1026">
            <v>9511</v>
          </cell>
          <cell r="B1026" t="str">
            <v>AIR, WATER &amp; SOLID WASTE MANAGEMENT</v>
          </cell>
          <cell r="C1026">
            <v>1.47</v>
          </cell>
          <cell r="D1026">
            <v>1.31</v>
          </cell>
          <cell r="E1026">
            <v>1.79</v>
          </cell>
          <cell r="F1026">
            <v>0.88</v>
          </cell>
          <cell r="G1026">
            <v>0.88</v>
          </cell>
          <cell r="H1026">
            <v>0.88</v>
          </cell>
          <cell r="I1026">
            <v>1.5</v>
          </cell>
        </row>
        <row r="1027">
          <cell r="A1027">
            <v>9512</v>
          </cell>
          <cell r="B1027" t="str">
            <v>LAND, MINERAL, WILDLIFE CONSERVATION</v>
          </cell>
          <cell r="C1027">
            <v>1.47</v>
          </cell>
          <cell r="D1027">
            <v>1.31</v>
          </cell>
          <cell r="E1027">
            <v>1.79</v>
          </cell>
          <cell r="F1027">
            <v>0.88</v>
          </cell>
          <cell r="G1027">
            <v>0.88</v>
          </cell>
          <cell r="H1027">
            <v>0.88</v>
          </cell>
          <cell r="I1027">
            <v>1.5</v>
          </cell>
        </row>
        <row r="1028">
          <cell r="A1028">
            <v>9531</v>
          </cell>
          <cell r="B1028" t="str">
            <v>HOUSING PROGRAMS</v>
          </cell>
          <cell r="C1028">
            <v>1.47</v>
          </cell>
          <cell r="D1028">
            <v>1.31</v>
          </cell>
          <cell r="E1028">
            <v>1.79</v>
          </cell>
          <cell r="F1028">
            <v>0.88</v>
          </cell>
          <cell r="G1028">
            <v>0.88</v>
          </cell>
          <cell r="H1028">
            <v>0.88</v>
          </cell>
          <cell r="I1028">
            <v>1.5</v>
          </cell>
        </row>
        <row r="1029">
          <cell r="A1029">
            <v>9532</v>
          </cell>
          <cell r="B1029" t="str">
            <v>URBAN &amp; COMMUNITY DEVELOPMENT</v>
          </cell>
          <cell r="C1029">
            <v>1.47</v>
          </cell>
          <cell r="D1029">
            <v>1.31</v>
          </cell>
          <cell r="E1029">
            <v>1.79</v>
          </cell>
          <cell r="F1029">
            <v>0.88</v>
          </cell>
          <cell r="G1029">
            <v>0.88</v>
          </cell>
          <cell r="H1029">
            <v>0.88</v>
          </cell>
          <cell r="I1029">
            <v>1.5</v>
          </cell>
        </row>
        <row r="1030">
          <cell r="A1030">
            <v>9611</v>
          </cell>
          <cell r="B1030" t="str">
            <v>ADMIN. OF GENERAL ECONOMIC PROGRAMS</v>
          </cell>
          <cell r="C1030">
            <v>1.47</v>
          </cell>
          <cell r="D1030">
            <v>1.31</v>
          </cell>
          <cell r="E1030">
            <v>1.79</v>
          </cell>
          <cell r="F1030">
            <v>0.88</v>
          </cell>
          <cell r="G1030">
            <v>0.88</v>
          </cell>
          <cell r="H1030">
            <v>0.88</v>
          </cell>
          <cell r="I1030">
            <v>1.5</v>
          </cell>
        </row>
        <row r="1031">
          <cell r="A1031">
            <v>9621</v>
          </cell>
          <cell r="B1031" t="str">
            <v>REGULATION, ADMIN. OF TRANSPORTATION</v>
          </cell>
          <cell r="C1031">
            <v>1.47</v>
          </cell>
          <cell r="D1031">
            <v>1.31</v>
          </cell>
          <cell r="E1031">
            <v>1.79</v>
          </cell>
          <cell r="F1031">
            <v>0.88</v>
          </cell>
          <cell r="G1031">
            <v>0.88</v>
          </cell>
          <cell r="H1031">
            <v>0.88</v>
          </cell>
          <cell r="I1031">
            <v>1.5</v>
          </cell>
        </row>
        <row r="1032">
          <cell r="A1032">
            <v>9631</v>
          </cell>
          <cell r="B1032" t="str">
            <v>REGULATION, ADMIN. OF UTILITIES</v>
          </cell>
          <cell r="C1032">
            <v>1.47</v>
          </cell>
          <cell r="D1032">
            <v>1.31</v>
          </cell>
          <cell r="E1032">
            <v>1.79</v>
          </cell>
          <cell r="F1032">
            <v>0.88</v>
          </cell>
          <cell r="G1032">
            <v>0.88</v>
          </cell>
          <cell r="H1032">
            <v>0.88</v>
          </cell>
          <cell r="I1032">
            <v>1.5</v>
          </cell>
        </row>
        <row r="1033">
          <cell r="A1033">
            <v>9641</v>
          </cell>
          <cell r="B1033" t="str">
            <v>REGULATION OF AGRICULTURAL MARKETING</v>
          </cell>
          <cell r="C1033">
            <v>1.47</v>
          </cell>
          <cell r="D1033">
            <v>1.31</v>
          </cell>
          <cell r="E1033">
            <v>1.79</v>
          </cell>
          <cell r="F1033">
            <v>0.88</v>
          </cell>
          <cell r="G1033">
            <v>0.88</v>
          </cell>
          <cell r="H1033">
            <v>0.88</v>
          </cell>
          <cell r="I1033">
            <v>1.5</v>
          </cell>
        </row>
        <row r="1034">
          <cell r="A1034">
            <v>9651</v>
          </cell>
          <cell r="B1034" t="str">
            <v>REGULATION MISC. COMMERCIAL SECTORS</v>
          </cell>
          <cell r="C1034">
            <v>1.47</v>
          </cell>
          <cell r="D1034">
            <v>1.31</v>
          </cell>
          <cell r="E1034">
            <v>1.79</v>
          </cell>
          <cell r="F1034">
            <v>0.88</v>
          </cell>
          <cell r="G1034">
            <v>0.88</v>
          </cell>
          <cell r="H1034">
            <v>0.88</v>
          </cell>
          <cell r="I1034">
            <v>1.5</v>
          </cell>
        </row>
        <row r="1035">
          <cell r="A1035">
            <v>9661</v>
          </cell>
          <cell r="B1035" t="str">
            <v>SPACE RESEARCH &amp; TECHNOLOGY</v>
          </cell>
          <cell r="C1035">
            <v>1.47</v>
          </cell>
          <cell r="D1035">
            <v>1.31</v>
          </cell>
          <cell r="E1035">
            <v>1.79</v>
          </cell>
          <cell r="F1035">
            <v>0.88</v>
          </cell>
          <cell r="G1035">
            <v>0.88</v>
          </cell>
          <cell r="H1035">
            <v>0.88</v>
          </cell>
          <cell r="I1035">
            <v>1.5</v>
          </cell>
        </row>
        <row r="1036">
          <cell r="A1036">
            <v>9711</v>
          </cell>
          <cell r="B1036" t="str">
            <v>NATIONAL SECURITY</v>
          </cell>
          <cell r="C1036">
            <v>1.47</v>
          </cell>
          <cell r="D1036">
            <v>1.31</v>
          </cell>
          <cell r="E1036">
            <v>1.79</v>
          </cell>
          <cell r="F1036">
            <v>0.88</v>
          </cell>
          <cell r="G1036">
            <v>0.88</v>
          </cell>
          <cell r="H1036">
            <v>0.88</v>
          </cell>
          <cell r="I1036">
            <v>1.5</v>
          </cell>
        </row>
        <row r="1037">
          <cell r="A1037">
            <v>9721</v>
          </cell>
          <cell r="B1037" t="str">
            <v>INTERNATIONAL AFFAIRS</v>
          </cell>
          <cell r="C1037">
            <v>1.47</v>
          </cell>
          <cell r="D1037">
            <v>1.31</v>
          </cell>
          <cell r="E1037">
            <v>1.79</v>
          </cell>
          <cell r="F1037">
            <v>0.88</v>
          </cell>
          <cell r="G1037">
            <v>0.88</v>
          </cell>
          <cell r="H1037">
            <v>0.88</v>
          </cell>
          <cell r="I1037">
            <v>1.5</v>
          </cell>
        </row>
        <row r="1038">
          <cell r="A1038">
            <v>9999</v>
          </cell>
          <cell r="B1038" t="str">
            <v>NON CLASSIFIABLE ESTABLISHMENTS</v>
          </cell>
          <cell r="C1038">
            <v>1.47</v>
          </cell>
          <cell r="D1038">
            <v>1.31</v>
          </cell>
          <cell r="E1038">
            <v>1.79</v>
          </cell>
          <cell r="F1038">
            <v>0.98</v>
          </cell>
          <cell r="G1038">
            <v>0.98</v>
          </cell>
          <cell r="H1038">
            <v>0.98</v>
          </cell>
          <cell r="I1038">
            <v>1.5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idence"/>
      <sheetName val="UserInputs"/>
      <sheetName val="Customer View (2)"/>
      <sheetName val="RORE Input"/>
      <sheetName val="Test Switches"/>
      <sheetName val="Internal Checks"/>
      <sheetName val="Composite Claim Cost"/>
      <sheetName val="Triangulation"/>
      <sheetName val="ROE Development"/>
      <sheetName val="Summary Output"/>
      <sheetName val="Model Output"/>
      <sheetName val="Customer View"/>
      <sheetName val="Reserver"/>
      <sheetName val="ExportData"/>
      <sheetName val="Sensitivity Grids"/>
      <sheetName val="Retention Scales"/>
      <sheetName val="LTD Paid Exhibit"/>
      <sheetName val="LTD Incurral Exhibit"/>
      <sheetName val="Comp Manual Rate Dev OUTPUT"/>
      <sheetName val="Class 1"/>
      <sheetName val="Class 2"/>
      <sheetName val="Class 3"/>
      <sheetName val="Class 4"/>
      <sheetName val="Class 5"/>
      <sheetName val="Class 6"/>
      <sheetName val="Class 7"/>
      <sheetName val="Class 8"/>
      <sheetName val="Class 9"/>
      <sheetName val="Class 10"/>
      <sheetName val="Class 11"/>
      <sheetName val="Class 12"/>
      <sheetName val="Class 13"/>
      <sheetName val="Class 14"/>
      <sheetName val="Class 15"/>
      <sheetName val="Class 16"/>
      <sheetName val="Class 17"/>
      <sheetName val="Class 18"/>
      <sheetName val="Class 19"/>
      <sheetName val="Class 20"/>
      <sheetName val="Batch Run"/>
      <sheetName val="Change log"/>
      <sheetName val="Macros"/>
      <sheetName val="Background"/>
    </sheetNames>
    <sheetDataSet>
      <sheetData sheetId="0" refreshError="1"/>
      <sheetData sheetId="1" refreshError="1"/>
      <sheetData sheetId="2" refreshError="1"/>
      <sheetData sheetId="3">
        <row r="14">
          <cell r="H14">
            <v>1</v>
          </cell>
        </row>
        <row r="47">
          <cell r="H47" t="str">
            <v>C</v>
          </cell>
        </row>
        <row r="65">
          <cell r="C65" t="str">
            <v>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H5">
            <v>0</v>
          </cell>
        </row>
      </sheetData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sion Log"/>
      <sheetName val="Customer View"/>
      <sheetName val="Retention Scales"/>
      <sheetName val="Model OUTPUT"/>
      <sheetName val="ROE Development"/>
      <sheetName val="Summary Output"/>
      <sheetName val="Composite Claim Cost"/>
      <sheetName val="Internal Checks"/>
      <sheetName val="Triangulation"/>
      <sheetName val="Test Switches"/>
      <sheetName val="Incidence"/>
      <sheetName val="Reserver"/>
      <sheetName val="Sensitivity Grids"/>
      <sheetName val="RORE Input"/>
      <sheetName val="Comp Manual Rate Dev OUTPUT"/>
      <sheetName val="Execs"/>
      <sheetName val="60% Plan"/>
      <sheetName val="50% Plan"/>
      <sheetName val="LTD Paid Exhibit"/>
      <sheetName val="LTD Incurral Exhibit"/>
      <sheetName val="ExportData"/>
      <sheetName val="AuthReview SignOff"/>
      <sheetName val="User List"/>
      <sheetName val="Controls"/>
      <sheetName val="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S8">
            <v>0.35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9"/>
  <sheetViews>
    <sheetView showGridLines="0" tabSelected="1" zoomScale="110" zoomScaleNormal="110" workbookViewId="0" topLeftCell="B1">
      <selection activeCell="C1" sqref="C1"/>
    </sheetView>
  </sheetViews>
  <sheetFormatPr defaultColWidth="13.33203125" defaultRowHeight="10.5" customHeight="1"/>
  <cols>
    <col min="1" max="1" width="4" style="2" hidden="1" customWidth="1"/>
    <col min="2" max="2" width="4.16015625" style="2" customWidth="1"/>
    <col min="3" max="3" width="39.66015625" style="2" customWidth="1"/>
    <col min="4" max="5" width="13.5" style="2" customWidth="1"/>
    <col min="6" max="11" width="14" style="2" customWidth="1"/>
    <col min="12" max="16384" width="13.33203125" style="1" customWidth="1"/>
  </cols>
  <sheetData>
    <row r="1" spans="3:7" s="2" customFormat="1" ht="46.9" customHeight="1">
      <c r="C1" s="63"/>
      <c r="F1" s="92"/>
      <c r="G1" s="72"/>
    </row>
    <row r="2" spans="4:9" s="2" customFormat="1" ht="13.15" customHeight="1">
      <c r="D2" s="83" t="s">
        <v>59</v>
      </c>
      <c r="E2" s="84"/>
      <c r="F2" s="84"/>
      <c r="G2" s="84"/>
      <c r="H2" s="84"/>
      <c r="I2" s="85"/>
    </row>
    <row r="3" spans="4:9" s="2" customFormat="1" ht="13.15" customHeight="1">
      <c r="D3" s="75" t="s">
        <v>0</v>
      </c>
      <c r="E3" s="76"/>
      <c r="F3" s="76"/>
      <c r="G3" s="76"/>
      <c r="H3" s="76"/>
      <c r="I3" s="77"/>
    </row>
    <row r="4" spans="4:9" s="3" customFormat="1" ht="13.15" customHeight="1">
      <c r="D4" s="73"/>
      <c r="E4" s="73"/>
      <c r="F4" s="73"/>
      <c r="G4" s="73"/>
      <c r="H4" s="73"/>
      <c r="I4" s="73"/>
    </row>
    <row r="6" spans="3:11" s="2" customFormat="1" ht="12.6" customHeight="1">
      <c r="C6" s="4" t="s">
        <v>1</v>
      </c>
      <c r="D6" s="89" t="s">
        <v>60</v>
      </c>
      <c r="E6" s="88"/>
      <c r="I6" s="5"/>
      <c r="J6" s="6"/>
      <c r="K6" s="7"/>
    </row>
    <row r="7" spans="3:12" s="2" customFormat="1" ht="12.6" customHeight="1">
      <c r="C7" s="4" t="s">
        <v>2</v>
      </c>
      <c r="D7" s="87" t="s">
        <v>61</v>
      </c>
      <c r="E7" s="88"/>
      <c r="I7" s="5" t="s">
        <v>3</v>
      </c>
      <c r="J7" s="32">
        <v>43018</v>
      </c>
      <c r="K7" s="7"/>
      <c r="L7" s="65"/>
    </row>
    <row r="8" spans="3:11" s="2" customFormat="1" ht="12.6" customHeight="1">
      <c r="C8" s="4" t="s">
        <v>4</v>
      </c>
      <c r="D8" s="87" t="s">
        <v>62</v>
      </c>
      <c r="E8" s="88"/>
      <c r="I8" s="5" t="s">
        <v>5</v>
      </c>
      <c r="J8" s="33">
        <v>0.6091203703703704</v>
      </c>
      <c r="K8" s="7"/>
    </row>
    <row r="9" spans="3:10" s="2" customFormat="1" ht="11.45" customHeight="1">
      <c r="C9" s="4" t="s">
        <v>6</v>
      </c>
      <c r="D9" s="87" t="s">
        <v>63</v>
      </c>
      <c r="E9" s="88"/>
      <c r="J9" s="8"/>
    </row>
    <row r="10" spans="3:10" s="2" customFormat="1" ht="11.45" customHeight="1">
      <c r="C10" s="4" t="s">
        <v>7</v>
      </c>
      <c r="D10" s="87" t="s">
        <v>64</v>
      </c>
      <c r="E10" s="88"/>
      <c r="J10" s="8"/>
    </row>
    <row r="11" spans="3:10" s="2" customFormat="1" ht="11.45" customHeight="1">
      <c r="C11" s="4" t="s">
        <v>8</v>
      </c>
      <c r="D11" s="87" t="s">
        <v>65</v>
      </c>
      <c r="E11" s="88"/>
      <c r="J11" s="8"/>
    </row>
    <row r="12" spans="3:10" s="2" customFormat="1" ht="11.45" customHeight="1">
      <c r="C12" s="66" t="s">
        <v>58</v>
      </c>
      <c r="D12" s="90">
        <v>2.930000066757202</v>
      </c>
      <c r="E12" s="91"/>
      <c r="J12" s="8"/>
    </row>
    <row r="13" spans="3:10" s="2" customFormat="1" ht="11.45" customHeight="1">
      <c r="C13" s="66" t="s">
        <v>9</v>
      </c>
      <c r="D13" s="95">
        <v>0</v>
      </c>
      <c r="E13" s="96"/>
      <c r="J13" s="8"/>
    </row>
    <row r="14" spans="3:10" s="2" customFormat="1" ht="11.45" customHeight="1">
      <c r="C14" s="4" t="s">
        <v>10</v>
      </c>
      <c r="D14" s="87" t="s">
        <v>66</v>
      </c>
      <c r="E14" s="88"/>
      <c r="J14" s="8"/>
    </row>
    <row r="15" s="2" customFormat="1" ht="10.9" customHeight="1"/>
    <row r="16" spans="2:11" s="2" customFormat="1" ht="15.6" customHeight="1">
      <c r="B16" s="9"/>
      <c r="C16" s="4"/>
      <c r="D16" s="86" t="s">
        <v>11</v>
      </c>
      <c r="E16" s="86"/>
      <c r="F16" s="86"/>
      <c r="G16" s="86"/>
      <c r="H16" s="86"/>
      <c r="I16" s="86"/>
      <c r="J16" s="10"/>
      <c r="K16" s="4"/>
    </row>
    <row r="17" spans="2:11" s="2" customFormat="1" ht="12" customHeight="1">
      <c r="B17" s="8"/>
      <c r="C17" s="93" t="s">
        <v>12</v>
      </c>
      <c r="D17" s="93"/>
      <c r="E17" s="93"/>
      <c r="F17" s="93"/>
      <c r="G17" s="93"/>
      <c r="H17" s="93"/>
      <c r="I17" s="93"/>
      <c r="J17" s="93"/>
      <c r="K17" s="93"/>
    </row>
    <row r="18" spans="2:11" s="3" customFormat="1" ht="13.15" customHeight="1">
      <c r="B18" s="11"/>
      <c r="C18" s="12"/>
      <c r="D18" s="78" t="s">
        <v>13</v>
      </c>
      <c r="E18" s="78"/>
      <c r="F18" s="78"/>
      <c r="G18" s="78"/>
      <c r="H18" s="78"/>
      <c r="I18" s="78"/>
      <c r="J18" s="13"/>
      <c r="K18" s="12"/>
    </row>
    <row r="19" spans="2:11" s="2" customFormat="1" ht="11.45" customHeight="1">
      <c r="B19" s="12"/>
      <c r="C19" s="38"/>
      <c r="D19" s="39"/>
      <c r="E19" s="39"/>
      <c r="F19" s="39" t="s">
        <v>67</v>
      </c>
      <c r="G19" s="39" t="s">
        <v>68</v>
      </c>
      <c r="H19" s="39" t="s">
        <v>69</v>
      </c>
      <c r="I19" s="39" t="s">
        <v>70</v>
      </c>
      <c r="J19" s="39" t="s">
        <v>71</v>
      </c>
      <c r="K19" s="40"/>
    </row>
    <row r="20" spans="2:11" s="2" customFormat="1" ht="11.45" customHeight="1">
      <c r="B20" s="81" t="s">
        <v>14</v>
      </c>
      <c r="C20" s="41"/>
      <c r="D20" s="14"/>
      <c r="E20" s="34"/>
      <c r="F20" s="34">
        <v>41455</v>
      </c>
      <c r="G20" s="34">
        <v>41820</v>
      </c>
      <c r="H20" s="34">
        <v>42185</v>
      </c>
      <c r="I20" s="34">
        <v>42551</v>
      </c>
      <c r="J20" s="34">
        <v>42916</v>
      </c>
      <c r="K20" s="42" t="s">
        <v>20</v>
      </c>
    </row>
    <row r="21" spans="2:11" s="2" customFormat="1" ht="3.6" customHeight="1">
      <c r="B21" s="81"/>
      <c r="C21" s="68"/>
      <c r="D21" s="67"/>
      <c r="E21" s="67"/>
      <c r="F21" s="67"/>
      <c r="G21" s="67"/>
      <c r="H21" s="67"/>
      <c r="I21" s="67"/>
      <c r="J21" s="67"/>
      <c r="K21" s="69"/>
    </row>
    <row r="22" spans="2:11" s="2" customFormat="1" ht="11.45" customHeight="1">
      <c r="B22" s="82"/>
      <c r="C22" s="41"/>
      <c r="D22" s="15"/>
      <c r="E22" s="15"/>
      <c r="F22" s="15"/>
      <c r="G22" s="15"/>
      <c r="H22" s="15"/>
      <c r="I22" s="15"/>
      <c r="J22" s="15"/>
      <c r="K22" s="43">
        <f>SUM(D22:J22)</f>
        <v>0</v>
      </c>
    </row>
    <row r="23" spans="2:11" s="2" customFormat="1" ht="3.6" customHeight="1">
      <c r="B23" s="82"/>
      <c r="C23" s="68"/>
      <c r="D23" s="67"/>
      <c r="E23" s="67"/>
      <c r="F23" s="67"/>
      <c r="G23" s="67"/>
      <c r="H23" s="67"/>
      <c r="I23" s="67"/>
      <c r="J23" s="67"/>
      <c r="K23" s="69"/>
    </row>
    <row r="24" spans="2:11" s="2" customFormat="1" ht="11.45" customHeight="1">
      <c r="B24" s="82"/>
      <c r="C24" s="41"/>
      <c r="D24" s="15"/>
      <c r="E24" s="15"/>
      <c r="F24" s="15"/>
      <c r="G24" s="15"/>
      <c r="H24" s="15"/>
      <c r="I24" s="15"/>
      <c r="J24" s="15"/>
      <c r="K24" s="62">
        <f>SUM(D24:J24)</f>
        <v>0</v>
      </c>
    </row>
    <row r="25" spans="2:11" s="2" customFormat="1" ht="3.6" customHeight="1">
      <c r="B25" s="82"/>
      <c r="C25" s="68"/>
      <c r="D25" s="67"/>
      <c r="E25" s="67"/>
      <c r="F25" s="67"/>
      <c r="G25" s="67"/>
      <c r="H25" s="67"/>
      <c r="I25" s="67"/>
      <c r="J25" s="67"/>
      <c r="K25" s="69"/>
    </row>
    <row r="26" spans="2:11" s="2" customFormat="1" ht="11.45" customHeight="1">
      <c r="B26" s="82"/>
      <c r="C26" s="41" t="s">
        <v>72</v>
      </c>
      <c r="D26" s="15"/>
      <c r="E26" s="15"/>
      <c r="F26" s="15">
        <v>248940</v>
      </c>
      <c r="G26" s="15"/>
      <c r="H26" s="15"/>
      <c r="I26" s="15"/>
      <c r="J26" s="15"/>
      <c r="K26" s="62">
        <f>SUM(D26:J26)</f>
        <v>248940</v>
      </c>
    </row>
    <row r="27" spans="2:11" s="2" customFormat="1" ht="3.6" customHeight="1">
      <c r="B27" s="82"/>
      <c r="C27" s="68"/>
      <c r="D27" s="67"/>
      <c r="E27" s="67"/>
      <c r="F27" s="67"/>
      <c r="G27" s="67"/>
      <c r="H27" s="67"/>
      <c r="I27" s="67"/>
      <c r="J27" s="67"/>
      <c r="K27" s="69"/>
    </row>
    <row r="28" spans="2:11" s="2" customFormat="1" ht="11.45" customHeight="1">
      <c r="B28" s="82"/>
      <c r="C28" s="41" t="s">
        <v>73</v>
      </c>
      <c r="D28" s="15"/>
      <c r="E28" s="15"/>
      <c r="F28" s="15">
        <v>540147</v>
      </c>
      <c r="G28" s="15">
        <v>185253</v>
      </c>
      <c r="H28" s="15"/>
      <c r="I28" s="15"/>
      <c r="J28" s="15"/>
      <c r="K28" s="62">
        <f>SUM(D28:J28)</f>
        <v>725400</v>
      </c>
    </row>
    <row r="29" spans="2:11" s="2" customFormat="1" ht="3.6" customHeight="1">
      <c r="B29" s="82"/>
      <c r="C29" s="68"/>
      <c r="D29" s="67"/>
      <c r="E29" s="67"/>
      <c r="F29" s="67"/>
      <c r="G29" s="67"/>
      <c r="H29" s="67"/>
      <c r="I29" s="67"/>
      <c r="J29" s="67"/>
      <c r="K29" s="69"/>
    </row>
    <row r="30" spans="2:11" s="2" customFormat="1" ht="11.45" customHeight="1">
      <c r="B30" s="82"/>
      <c r="C30" s="41" t="s">
        <v>74</v>
      </c>
      <c r="D30" s="15"/>
      <c r="E30" s="15"/>
      <c r="F30" s="15">
        <v>141640</v>
      </c>
      <c r="G30" s="15">
        <v>370799</v>
      </c>
      <c r="H30" s="15">
        <v>195943</v>
      </c>
      <c r="I30" s="15"/>
      <c r="J30" s="15"/>
      <c r="K30" s="62">
        <f>SUM(D30:J30)</f>
        <v>708382</v>
      </c>
    </row>
    <row r="31" spans="2:11" s="2" customFormat="1" ht="3.6" customHeight="1">
      <c r="B31" s="82"/>
      <c r="C31" s="68"/>
      <c r="D31" s="67"/>
      <c r="E31" s="67"/>
      <c r="F31" s="67"/>
      <c r="G31" s="67"/>
      <c r="H31" s="67"/>
      <c r="I31" s="67"/>
      <c r="J31" s="67"/>
      <c r="K31" s="69"/>
    </row>
    <row r="32" spans="2:11" s="2" customFormat="1" ht="11.45" customHeight="1">
      <c r="B32" s="82"/>
      <c r="C32" s="41" t="s">
        <v>75</v>
      </c>
      <c r="D32" s="15"/>
      <c r="E32" s="15"/>
      <c r="F32" s="15">
        <v>58182</v>
      </c>
      <c r="G32" s="15">
        <v>43087</v>
      </c>
      <c r="H32" s="15">
        <v>388111</v>
      </c>
      <c r="I32" s="15">
        <v>233362</v>
      </c>
      <c r="J32" s="15"/>
      <c r="K32" s="62">
        <f>SUM(D32:I32)</f>
        <v>722742</v>
      </c>
    </row>
    <row r="33" spans="2:11" s="2" customFormat="1" ht="3.6" customHeight="1">
      <c r="B33" s="82"/>
      <c r="C33" s="68"/>
      <c r="D33" s="67"/>
      <c r="E33" s="67"/>
      <c r="F33" s="67"/>
      <c r="G33" s="67"/>
      <c r="H33" s="67"/>
      <c r="I33" s="67"/>
      <c r="J33" s="67"/>
      <c r="K33" s="69"/>
    </row>
    <row r="34" spans="2:11" s="2" customFormat="1" ht="11.45" customHeight="1">
      <c r="B34" s="82"/>
      <c r="C34" s="41" t="s">
        <v>76</v>
      </c>
      <c r="D34" s="15"/>
      <c r="E34" s="15"/>
      <c r="F34" s="15">
        <v>-11400</v>
      </c>
      <c r="G34" s="15">
        <v>36142</v>
      </c>
      <c r="H34" s="15">
        <v>221226</v>
      </c>
      <c r="I34" s="15">
        <v>391892</v>
      </c>
      <c r="J34" s="15">
        <v>381050</v>
      </c>
      <c r="K34" s="62">
        <f>SUM(D34:J34)</f>
        <v>1018910</v>
      </c>
    </row>
    <row r="35" spans="2:11" s="2" customFormat="1" ht="3.6" customHeight="1">
      <c r="B35" s="82"/>
      <c r="C35" s="68"/>
      <c r="D35" s="67"/>
      <c r="E35" s="67"/>
      <c r="F35" s="67"/>
      <c r="G35" s="67"/>
      <c r="H35" s="67"/>
      <c r="I35" s="67"/>
      <c r="J35" s="67"/>
      <c r="K35" s="69"/>
    </row>
    <row r="36" spans="2:11" s="2" customFormat="1" ht="11.45" customHeight="1">
      <c r="B36" s="12"/>
      <c r="C36" s="41" t="s">
        <v>21</v>
      </c>
      <c r="D36" s="30">
        <f aca="true" t="shared" si="0" ref="D36:J36">D22+D24+D26+D28+D30+D32+D34</f>
        <v>0</v>
      </c>
      <c r="E36" s="30">
        <f t="shared" si="0"/>
        <v>0</v>
      </c>
      <c r="F36" s="30">
        <f t="shared" si="0"/>
        <v>977509</v>
      </c>
      <c r="G36" s="30">
        <f t="shared" si="0"/>
        <v>635281</v>
      </c>
      <c r="H36" s="30">
        <f t="shared" si="0"/>
        <v>805280</v>
      </c>
      <c r="I36" s="30">
        <f t="shared" si="0"/>
        <v>625254</v>
      </c>
      <c r="J36" s="15">
        <f t="shared" si="0"/>
        <v>381050</v>
      </c>
      <c r="K36" s="44">
        <f>SUM(D36:J36)</f>
        <v>3424374</v>
      </c>
    </row>
    <row r="37" spans="2:11" s="2" customFormat="1" ht="11.45" customHeight="1">
      <c r="B37" s="12"/>
      <c r="C37" s="41" t="s">
        <v>22</v>
      </c>
      <c r="D37" s="15"/>
      <c r="E37" s="15"/>
      <c r="F37" s="15">
        <v>115669</v>
      </c>
      <c r="G37" s="15">
        <v>161211</v>
      </c>
      <c r="H37" s="15">
        <v>319110</v>
      </c>
      <c r="I37" s="15">
        <v>389923</v>
      </c>
      <c r="J37" s="15">
        <v>1167161</v>
      </c>
      <c r="K37" s="44">
        <f>SUM(D37:J37)</f>
        <v>2153074</v>
      </c>
    </row>
    <row r="38" spans="2:11" s="2" customFormat="1" ht="11.45" customHeight="1">
      <c r="B38" s="12"/>
      <c r="C38" s="41" t="s">
        <v>23</v>
      </c>
      <c r="D38" s="30">
        <f>SUM(D36:D37)</f>
        <v>0</v>
      </c>
      <c r="E38" s="30">
        <f>SUM(E36:E37)</f>
        <v>0</v>
      </c>
      <c r="F38" s="30">
        <f aca="true" t="shared" si="1" ref="F38:J38">SUM(F36:F37)</f>
        <v>1093178</v>
      </c>
      <c r="G38" s="30">
        <f t="shared" si="1"/>
        <v>796492</v>
      </c>
      <c r="H38" s="30">
        <f t="shared" si="1"/>
        <v>1124390</v>
      </c>
      <c r="I38" s="30">
        <f t="shared" si="1"/>
        <v>1015177</v>
      </c>
      <c r="J38" s="15">
        <f t="shared" si="1"/>
        <v>1548211</v>
      </c>
      <c r="K38" s="44">
        <f>SUM(D38:J38)</f>
        <v>5577448</v>
      </c>
    </row>
    <row r="39" spans="2:11" s="2" customFormat="1" ht="3.6" customHeight="1">
      <c r="B39" s="12"/>
      <c r="C39" s="68"/>
      <c r="D39" s="67"/>
      <c r="E39" s="67"/>
      <c r="F39" s="67"/>
      <c r="G39" s="67"/>
      <c r="H39" s="67"/>
      <c r="I39" s="67"/>
      <c r="J39" s="67"/>
      <c r="K39" s="69"/>
    </row>
    <row r="40" spans="2:11" s="2" customFormat="1" ht="11.45" customHeight="1">
      <c r="B40" s="12"/>
      <c r="C40" s="41" t="s">
        <v>24</v>
      </c>
      <c r="D40" s="17"/>
      <c r="E40" s="17"/>
      <c r="F40" s="17">
        <v>13</v>
      </c>
      <c r="G40" s="17">
        <v>12</v>
      </c>
      <c r="H40" s="17">
        <v>9</v>
      </c>
      <c r="I40" s="17">
        <v>25</v>
      </c>
      <c r="J40" s="17">
        <v>33</v>
      </c>
      <c r="K40" s="45">
        <f>SUM(D40:J40)</f>
        <v>92</v>
      </c>
    </row>
    <row r="41" spans="2:11" s="2" customFormat="1" ht="11.45" customHeight="1">
      <c r="B41" s="12"/>
      <c r="C41" s="41" t="s">
        <v>25</v>
      </c>
      <c r="D41" s="17"/>
      <c r="E41" s="17"/>
      <c r="F41" s="17">
        <v>83</v>
      </c>
      <c r="G41" s="17">
        <v>72</v>
      </c>
      <c r="H41" s="17">
        <v>56</v>
      </c>
      <c r="I41" s="17">
        <v>66</v>
      </c>
      <c r="J41" s="17">
        <v>55</v>
      </c>
      <c r="K41" s="45">
        <f>SUM(D41:J41)</f>
        <v>332</v>
      </c>
    </row>
    <row r="42" spans="2:11" s="2" customFormat="1" ht="11.45" customHeight="1">
      <c r="B42" s="12"/>
      <c r="C42" s="41" t="s">
        <v>26</v>
      </c>
      <c r="D42" s="31" t="str">
        <f aca="true" t="shared" si="2" ref="D42:J42">IF(D43&gt;0,D41/(D43/12*D83)*1000,"")</f>
        <v/>
      </c>
      <c r="E42" s="31" t="str">
        <f t="shared" si="2"/>
        <v/>
      </c>
      <c r="F42" s="31">
        <f t="shared" si="2"/>
        <v>12.002892263195951</v>
      </c>
      <c r="G42" s="31">
        <f t="shared" si="2"/>
        <v>10.037641154328732</v>
      </c>
      <c r="H42" s="31">
        <f t="shared" si="2"/>
        <v>7.575757575757576</v>
      </c>
      <c r="I42" s="31">
        <f t="shared" si="2"/>
        <v>8.672798948751643</v>
      </c>
      <c r="J42" s="31">
        <f t="shared" si="2"/>
        <v>7.106861351595813</v>
      </c>
      <c r="K42" s="46"/>
    </row>
    <row r="43" spans="2:11" s="2" customFormat="1" ht="11.45" customHeight="1">
      <c r="B43" s="12"/>
      <c r="C43" s="47" t="s">
        <v>27</v>
      </c>
      <c r="D43" s="48"/>
      <c r="E43" s="48"/>
      <c r="F43" s="48">
        <v>6915</v>
      </c>
      <c r="G43" s="48">
        <v>7173</v>
      </c>
      <c r="H43" s="48">
        <v>7392</v>
      </c>
      <c r="I43" s="48">
        <v>7610</v>
      </c>
      <c r="J43" s="48">
        <v>7739</v>
      </c>
      <c r="K43" s="49"/>
    </row>
    <row r="44" s="2" customFormat="1" ht="10.9" customHeight="1"/>
    <row r="46" spans="4:9" s="2" customFormat="1" ht="13.15" customHeight="1">
      <c r="D46" s="83" t="s">
        <v>59</v>
      </c>
      <c r="E46" s="84"/>
      <c r="F46" s="84"/>
      <c r="G46" s="84"/>
      <c r="H46" s="84"/>
      <c r="I46" s="85"/>
    </row>
    <row r="47" spans="4:9" s="2" customFormat="1" ht="13.15" customHeight="1">
      <c r="D47" s="75" t="s">
        <v>0</v>
      </c>
      <c r="E47" s="76"/>
      <c r="F47" s="76"/>
      <c r="G47" s="76"/>
      <c r="H47" s="76"/>
      <c r="I47" s="77"/>
    </row>
    <row r="48" spans="4:9" s="2" customFormat="1" ht="13.15" customHeight="1">
      <c r="D48" s="73"/>
      <c r="E48" s="74"/>
      <c r="F48" s="74"/>
      <c r="G48" s="74"/>
      <c r="H48" s="74"/>
      <c r="I48" s="74"/>
    </row>
    <row r="49" s="2" customFormat="1" ht="5.45" customHeight="1"/>
    <row r="50" spans="4:9" s="2" customFormat="1" ht="10.9" customHeight="1">
      <c r="D50" s="71"/>
      <c r="E50" s="72"/>
      <c r="F50" s="72"/>
      <c r="G50" s="72"/>
      <c r="H50" s="72"/>
      <c r="I50" s="72"/>
    </row>
    <row r="51" spans="3:11" s="2" customFormat="1" ht="17.45" customHeight="1">
      <c r="C51" s="8"/>
      <c r="D51" s="80" t="s">
        <v>28</v>
      </c>
      <c r="E51" s="80"/>
      <c r="F51" s="80"/>
      <c r="G51" s="80"/>
      <c r="H51" s="80"/>
      <c r="I51" s="80"/>
      <c r="J51" s="18"/>
      <c r="K51" s="8"/>
    </row>
    <row r="52" spans="3:11" s="2" customFormat="1" ht="10.15" customHeight="1">
      <c r="C52" s="94" t="s">
        <v>12</v>
      </c>
      <c r="D52" s="94"/>
      <c r="E52" s="94"/>
      <c r="F52" s="94"/>
      <c r="G52" s="94"/>
      <c r="H52" s="94"/>
      <c r="I52" s="94"/>
      <c r="J52" s="94"/>
      <c r="K52" s="94"/>
    </row>
    <row r="53" spans="2:11" s="3" customFormat="1" ht="13.15" customHeight="1">
      <c r="B53" s="19"/>
      <c r="C53" s="12"/>
      <c r="D53" s="78" t="s">
        <v>13</v>
      </c>
      <c r="E53" s="78"/>
      <c r="F53" s="78"/>
      <c r="G53" s="79"/>
      <c r="H53" s="78"/>
      <c r="I53" s="78"/>
      <c r="J53" s="13"/>
      <c r="K53" s="12"/>
    </row>
    <row r="54" spans="2:11" s="2" customFormat="1" ht="11.45" customHeight="1">
      <c r="B54" s="12"/>
      <c r="C54" s="38"/>
      <c r="D54" s="50"/>
      <c r="E54" s="50"/>
      <c r="F54" s="50" t="s">
        <v>67</v>
      </c>
      <c r="G54" s="50" t="s">
        <v>68</v>
      </c>
      <c r="H54" s="50" t="s">
        <v>69</v>
      </c>
      <c r="I54" s="50" t="s">
        <v>70</v>
      </c>
      <c r="J54" s="50" t="s">
        <v>71</v>
      </c>
      <c r="K54" s="51"/>
    </row>
    <row r="55" spans="2:11" s="2" customFormat="1" ht="11.45" customHeight="1">
      <c r="B55" s="81" t="s">
        <v>14</v>
      </c>
      <c r="C55" s="41"/>
      <c r="D55" s="35"/>
      <c r="E55" s="35"/>
      <c r="F55" s="35">
        <v>41455</v>
      </c>
      <c r="G55" s="35">
        <v>41820</v>
      </c>
      <c r="H55" s="35">
        <v>42185</v>
      </c>
      <c r="I55" s="35">
        <v>42551</v>
      </c>
      <c r="J55" s="35">
        <v>42916</v>
      </c>
      <c r="K55" s="52" t="s">
        <v>20</v>
      </c>
    </row>
    <row r="56" spans="2:11" s="2" customFormat="1" ht="3.6" customHeight="1">
      <c r="B56" s="81"/>
      <c r="C56" s="68"/>
      <c r="D56" s="67"/>
      <c r="E56" s="67"/>
      <c r="F56" s="67"/>
      <c r="G56" s="67"/>
      <c r="H56" s="67"/>
      <c r="I56" s="67"/>
      <c r="J56" s="67"/>
      <c r="K56" s="69"/>
    </row>
    <row r="57" spans="2:11" s="2" customFormat="1" ht="11.45" customHeight="1">
      <c r="B57" s="82"/>
      <c r="C57" s="41"/>
      <c r="D57" s="15"/>
      <c r="E57" s="15"/>
      <c r="F57" s="15"/>
      <c r="G57" s="15"/>
      <c r="H57" s="15"/>
      <c r="I57" s="15"/>
      <c r="J57" s="15"/>
      <c r="K57" s="43">
        <f>SUM(D57:J57)</f>
        <v>0</v>
      </c>
    </row>
    <row r="58" spans="2:11" s="2" customFormat="1" ht="3.6" customHeight="1">
      <c r="B58" s="82"/>
      <c r="C58" s="68"/>
      <c r="D58" s="67"/>
      <c r="E58" s="67"/>
      <c r="F58" s="67"/>
      <c r="G58" s="67"/>
      <c r="H58" s="67"/>
      <c r="I58" s="67"/>
      <c r="J58" s="67"/>
      <c r="K58" s="69"/>
    </row>
    <row r="59" spans="2:11" s="2" customFormat="1" ht="11.45" customHeight="1">
      <c r="B59" s="82"/>
      <c r="C59" s="41"/>
      <c r="D59" s="15"/>
      <c r="E59" s="15"/>
      <c r="F59" s="15"/>
      <c r="G59" s="15"/>
      <c r="H59" s="15"/>
      <c r="I59" s="15"/>
      <c r="J59" s="15"/>
      <c r="K59" s="62">
        <f>SUM(D59:J59)</f>
        <v>0</v>
      </c>
    </row>
    <row r="60" spans="2:11" s="2" customFormat="1" ht="3.6" customHeight="1">
      <c r="B60" s="82"/>
      <c r="C60" s="68"/>
      <c r="D60" s="67"/>
      <c r="E60" s="67"/>
      <c r="F60" s="67"/>
      <c r="G60" s="67"/>
      <c r="H60" s="67"/>
      <c r="I60" s="67"/>
      <c r="J60" s="67"/>
      <c r="K60" s="69"/>
    </row>
    <row r="61" spans="2:11" s="2" customFormat="1" ht="11.45" customHeight="1">
      <c r="B61" s="82"/>
      <c r="C61" s="41" t="s">
        <v>72</v>
      </c>
      <c r="D61" s="15"/>
      <c r="E61" s="15"/>
      <c r="F61" s="15">
        <v>244953</v>
      </c>
      <c r="G61" s="15"/>
      <c r="H61" s="15"/>
      <c r="I61" s="15"/>
      <c r="J61" s="15"/>
      <c r="K61" s="62">
        <f>SUM(D61:J61)</f>
        <v>244953</v>
      </c>
    </row>
    <row r="62" spans="2:11" s="2" customFormat="1" ht="3.6" customHeight="1">
      <c r="B62" s="82"/>
      <c r="C62" s="68"/>
      <c r="D62" s="67"/>
      <c r="E62" s="67"/>
      <c r="F62" s="67"/>
      <c r="G62" s="67"/>
      <c r="H62" s="67"/>
      <c r="I62" s="67"/>
      <c r="J62" s="67"/>
      <c r="K62" s="69"/>
    </row>
    <row r="63" spans="2:11" s="2" customFormat="1" ht="11.45" customHeight="1">
      <c r="B63" s="82"/>
      <c r="C63" s="41" t="s">
        <v>73</v>
      </c>
      <c r="D63" s="15"/>
      <c r="E63" s="15"/>
      <c r="F63" s="15">
        <v>524857</v>
      </c>
      <c r="G63" s="15">
        <v>182063</v>
      </c>
      <c r="H63" s="15"/>
      <c r="I63" s="15"/>
      <c r="J63" s="15"/>
      <c r="K63" s="62">
        <f>SUM(D63:J63)</f>
        <v>706920</v>
      </c>
    </row>
    <row r="64" spans="2:11" s="2" customFormat="1" ht="3.6" customHeight="1">
      <c r="B64" s="82"/>
      <c r="C64" s="68"/>
      <c r="D64" s="67"/>
      <c r="E64" s="67"/>
      <c r="F64" s="67"/>
      <c r="G64" s="67"/>
      <c r="H64" s="67"/>
      <c r="I64" s="67"/>
      <c r="J64" s="67"/>
      <c r="K64" s="69"/>
    </row>
    <row r="65" spans="2:11" s="2" customFormat="1" ht="11.45" customHeight="1">
      <c r="B65" s="82"/>
      <c r="C65" s="41" t="s">
        <v>74</v>
      </c>
      <c r="D65" s="15"/>
      <c r="E65" s="15"/>
      <c r="F65" s="15">
        <v>133058</v>
      </c>
      <c r="G65" s="15">
        <v>361678</v>
      </c>
      <c r="H65" s="15">
        <v>192490</v>
      </c>
      <c r="I65" s="15"/>
      <c r="J65" s="15"/>
      <c r="K65" s="62">
        <f>SUM(D65:J65)</f>
        <v>687226</v>
      </c>
    </row>
    <row r="66" spans="2:11" s="2" customFormat="1" ht="3.6" customHeight="1">
      <c r="B66" s="82"/>
      <c r="C66" s="68"/>
      <c r="D66" s="67"/>
      <c r="E66" s="67"/>
      <c r="F66" s="67"/>
      <c r="G66" s="67"/>
      <c r="H66" s="67"/>
      <c r="I66" s="67"/>
      <c r="J66" s="67"/>
      <c r="K66" s="69"/>
    </row>
    <row r="67" spans="2:11" s="2" customFormat="1" ht="11.45" customHeight="1">
      <c r="B67" s="82"/>
      <c r="C67" s="41" t="s">
        <v>75</v>
      </c>
      <c r="D67" s="15"/>
      <c r="E67" s="15"/>
      <c r="F67" s="15">
        <v>52800</v>
      </c>
      <c r="G67" s="15">
        <v>40531</v>
      </c>
      <c r="H67" s="15">
        <v>375473</v>
      </c>
      <c r="I67" s="15">
        <v>229651</v>
      </c>
      <c r="J67" s="15"/>
      <c r="K67" s="62">
        <f>SUM(D67:J67)</f>
        <v>698455</v>
      </c>
    </row>
    <row r="68" spans="2:11" s="2" customFormat="1" ht="3.6" customHeight="1">
      <c r="B68" s="82"/>
      <c r="C68" s="68"/>
      <c r="D68" s="67"/>
      <c r="E68" s="67"/>
      <c r="F68" s="67"/>
      <c r="G68" s="67"/>
      <c r="H68" s="67"/>
      <c r="I68" s="67"/>
      <c r="J68" s="67"/>
      <c r="K68" s="69"/>
    </row>
    <row r="69" spans="2:11" s="2" customFormat="1" ht="11.45" customHeight="1">
      <c r="B69" s="82"/>
      <c r="C69" s="41" t="s">
        <v>76</v>
      </c>
      <c r="D69" s="15"/>
      <c r="E69" s="15"/>
      <c r="F69" s="15">
        <v>-10001</v>
      </c>
      <c r="G69" s="15">
        <v>32690</v>
      </c>
      <c r="H69" s="15">
        <v>206390</v>
      </c>
      <c r="I69" s="15">
        <v>381024</v>
      </c>
      <c r="J69" s="15">
        <v>373649</v>
      </c>
      <c r="K69" s="62">
        <f>SUM(D69:J69)</f>
        <v>983752</v>
      </c>
    </row>
    <row r="70" spans="2:11" s="2" customFormat="1" ht="3.6" customHeight="1">
      <c r="B70" s="82"/>
      <c r="C70" s="68"/>
      <c r="D70" s="67"/>
      <c r="E70" s="67"/>
      <c r="F70" s="67"/>
      <c r="G70" s="67"/>
      <c r="H70" s="67"/>
      <c r="I70" s="67"/>
      <c r="J70" s="67"/>
      <c r="K70" s="69"/>
    </row>
    <row r="71" spans="2:11" s="2" customFormat="1" ht="11.45" customHeight="1">
      <c r="B71" s="12"/>
      <c r="C71" s="41" t="s">
        <v>21</v>
      </c>
      <c r="D71" s="15">
        <f>D57+D59+D61+D63+D65+D67+D69</f>
        <v>0</v>
      </c>
      <c r="E71" s="15">
        <f aca="true" t="shared" si="3" ref="E71:J71">E57+E59+E61+E63+E65+E67+E69</f>
        <v>0</v>
      </c>
      <c r="F71" s="15">
        <f t="shared" si="3"/>
        <v>945667</v>
      </c>
      <c r="G71" s="15">
        <f t="shared" si="3"/>
        <v>616962</v>
      </c>
      <c r="H71" s="15">
        <f t="shared" si="3"/>
        <v>774353</v>
      </c>
      <c r="I71" s="15">
        <f t="shared" si="3"/>
        <v>610675</v>
      </c>
      <c r="J71" s="15">
        <f t="shared" si="3"/>
        <v>373649</v>
      </c>
      <c r="K71" s="43">
        <f>SUM(D71:J71)</f>
        <v>3321306</v>
      </c>
    </row>
    <row r="72" spans="2:11" s="2" customFormat="1" ht="11.45" customHeight="1">
      <c r="B72" s="12"/>
      <c r="C72" s="41" t="s">
        <v>22</v>
      </c>
      <c r="D72" s="15"/>
      <c r="E72" s="15"/>
      <c r="F72" s="15">
        <v>101140</v>
      </c>
      <c r="G72" s="15">
        <v>145335</v>
      </c>
      <c r="H72" s="15">
        <v>294990</v>
      </c>
      <c r="I72" s="15">
        <v>372126</v>
      </c>
      <c r="J72" s="15">
        <v>1146593</v>
      </c>
      <c r="K72" s="53">
        <f>SUM(D72:J72)</f>
        <v>2060184</v>
      </c>
    </row>
    <row r="73" spans="2:11" s="2" customFormat="1" ht="11.45" customHeight="1">
      <c r="B73" s="12"/>
      <c r="C73" s="41" t="s">
        <v>29</v>
      </c>
      <c r="D73" s="15"/>
      <c r="E73" s="15"/>
      <c r="F73" s="15">
        <v>13580</v>
      </c>
      <c r="G73" s="15">
        <v>48200</v>
      </c>
      <c r="H73" s="15">
        <v>15839</v>
      </c>
      <c r="I73" s="15">
        <v>38668</v>
      </c>
      <c r="J73" s="15">
        <v>317149</v>
      </c>
      <c r="K73" s="53">
        <f>SUM(D73:J73)</f>
        <v>433436</v>
      </c>
    </row>
    <row r="74" spans="2:11" s="2" customFormat="1" ht="11.45" customHeight="1">
      <c r="B74" s="12"/>
      <c r="C74" s="41" t="s">
        <v>23</v>
      </c>
      <c r="D74" s="15">
        <f>SUM(D71:D73)</f>
        <v>0</v>
      </c>
      <c r="E74" s="15">
        <f>SUM(E71:E73)</f>
        <v>0</v>
      </c>
      <c r="F74" s="15">
        <f aca="true" t="shared" si="4" ref="F74:J74">SUM(F71:F73)</f>
        <v>1060387</v>
      </c>
      <c r="G74" s="15">
        <f t="shared" si="4"/>
        <v>810497</v>
      </c>
      <c r="H74" s="15">
        <f t="shared" si="4"/>
        <v>1085182</v>
      </c>
      <c r="I74" s="15">
        <f t="shared" si="4"/>
        <v>1021469</v>
      </c>
      <c r="J74" s="15">
        <f t="shared" si="4"/>
        <v>1837391</v>
      </c>
      <c r="K74" s="43">
        <f>SUM(D74:J74)</f>
        <v>5814926</v>
      </c>
    </row>
    <row r="75" spans="2:11" s="2" customFormat="1" ht="3.6" customHeight="1">
      <c r="B75" s="12"/>
      <c r="C75" s="68"/>
      <c r="D75" s="67"/>
      <c r="E75" s="67"/>
      <c r="F75" s="67"/>
      <c r="G75" s="67"/>
      <c r="H75" s="67"/>
      <c r="I75" s="67"/>
      <c r="J75" s="67"/>
      <c r="K75" s="69"/>
    </row>
    <row r="76" spans="2:11" s="2" customFormat="1" ht="11.45" customHeight="1">
      <c r="B76" s="12"/>
      <c r="C76" s="41" t="s">
        <v>30</v>
      </c>
      <c r="D76" s="15">
        <f>D36-D71</f>
        <v>0</v>
      </c>
      <c r="E76" s="15">
        <f>E36-E71</f>
        <v>0</v>
      </c>
      <c r="F76" s="15">
        <f aca="true" t="shared" si="5" ref="F76:J76">F36-F71</f>
        <v>31842</v>
      </c>
      <c r="G76" s="15">
        <f t="shared" si="5"/>
        <v>18319</v>
      </c>
      <c r="H76" s="15">
        <f t="shared" si="5"/>
        <v>30927</v>
      </c>
      <c r="I76" s="15">
        <f t="shared" si="5"/>
        <v>14579</v>
      </c>
      <c r="J76" s="15">
        <f t="shared" si="5"/>
        <v>7401</v>
      </c>
      <c r="K76" s="43">
        <f>SUM(D76:J76)</f>
        <v>103068</v>
      </c>
    </row>
    <row r="77" spans="2:11" s="2" customFormat="1" ht="11.45" customHeight="1">
      <c r="B77" s="12"/>
      <c r="C77" s="41" t="s">
        <v>31</v>
      </c>
      <c r="D77" s="15">
        <f>D37-D72</f>
        <v>0</v>
      </c>
      <c r="E77" s="15">
        <f>E37-E72</f>
        <v>0</v>
      </c>
      <c r="F77" s="15">
        <f aca="true" t="shared" si="6" ref="F77:J77">F37-F72</f>
        <v>14529</v>
      </c>
      <c r="G77" s="15">
        <f t="shared" si="6"/>
        <v>15876</v>
      </c>
      <c r="H77" s="15">
        <f t="shared" si="6"/>
        <v>24120</v>
      </c>
      <c r="I77" s="15">
        <f t="shared" si="6"/>
        <v>17797</v>
      </c>
      <c r="J77" s="15">
        <f t="shared" si="6"/>
        <v>20568</v>
      </c>
      <c r="K77" s="43">
        <f>SUM(D77:J77)</f>
        <v>92890</v>
      </c>
    </row>
    <row r="78" spans="2:11" s="2" customFormat="1" ht="11.45" customHeight="1">
      <c r="B78" s="12"/>
      <c r="C78" s="41" t="s">
        <v>32</v>
      </c>
      <c r="D78" s="15">
        <f>SUM(D76:D77)</f>
        <v>0</v>
      </c>
      <c r="E78" s="15">
        <f>SUM(E76:E77)</f>
        <v>0</v>
      </c>
      <c r="F78" s="15">
        <f aca="true" t="shared" si="7" ref="F78:J78">SUM(F76:F77)</f>
        <v>46371</v>
      </c>
      <c r="G78" s="15">
        <f t="shared" si="7"/>
        <v>34195</v>
      </c>
      <c r="H78" s="15">
        <f t="shared" si="7"/>
        <v>55047</v>
      </c>
      <c r="I78" s="15">
        <f t="shared" si="7"/>
        <v>32376</v>
      </c>
      <c r="J78" s="15">
        <f t="shared" si="7"/>
        <v>27969</v>
      </c>
      <c r="K78" s="43">
        <f>SUM(D78:J78)</f>
        <v>195958</v>
      </c>
    </row>
    <row r="79" spans="2:11" s="2" customFormat="1" ht="3" customHeight="1">
      <c r="B79" s="12"/>
      <c r="C79" s="68"/>
      <c r="D79" s="67"/>
      <c r="E79" s="67"/>
      <c r="F79" s="67"/>
      <c r="G79" s="67"/>
      <c r="H79" s="67"/>
      <c r="I79" s="67"/>
      <c r="J79" s="67"/>
      <c r="K79" s="69"/>
    </row>
    <row r="80" spans="2:11" s="2" customFormat="1" ht="11.25" customHeight="1" hidden="1">
      <c r="B80" s="12"/>
      <c r="C80" s="41" t="s">
        <v>33</v>
      </c>
      <c r="D80" s="30"/>
      <c r="E80" s="30"/>
      <c r="F80" s="30"/>
      <c r="G80" s="30"/>
      <c r="H80" s="30"/>
      <c r="I80" s="30"/>
      <c r="J80" s="30"/>
      <c r="K80" s="54"/>
    </row>
    <row r="81" spans="2:11" s="2" customFormat="1" ht="11.25" customHeight="1">
      <c r="B81" s="12"/>
      <c r="C81" s="41" t="s">
        <v>34</v>
      </c>
      <c r="D81" s="30">
        <f aca="true" t="shared" si="8" ref="D81:I81">D74</f>
        <v>0</v>
      </c>
      <c r="E81" s="30">
        <f t="shared" si="8"/>
        <v>0</v>
      </c>
      <c r="F81" s="30">
        <f t="shared" si="8"/>
        <v>1060387</v>
      </c>
      <c r="G81" s="30">
        <f t="shared" si="8"/>
        <v>810497</v>
      </c>
      <c r="H81" s="30">
        <f t="shared" si="8"/>
        <v>1085182</v>
      </c>
      <c r="I81" s="30">
        <f t="shared" si="8"/>
        <v>1021469</v>
      </c>
      <c r="J81" s="30">
        <f>J74</f>
        <v>1837391</v>
      </c>
      <c r="K81" s="43">
        <f>SUM(D81:J81)</f>
        <v>5814926</v>
      </c>
    </row>
    <row r="82" spans="2:11" s="2" customFormat="1" ht="3" customHeight="1">
      <c r="B82" s="12"/>
      <c r="C82" s="68"/>
      <c r="D82" s="67"/>
      <c r="E82" s="67"/>
      <c r="F82" s="67"/>
      <c r="G82" s="67"/>
      <c r="H82" s="67"/>
      <c r="I82" s="67"/>
      <c r="J82" s="67"/>
      <c r="K82" s="69"/>
    </row>
    <row r="83" spans="2:11" s="2" customFormat="1" ht="11.45" customHeight="1">
      <c r="B83" s="12"/>
      <c r="C83" s="41" t="s">
        <v>35</v>
      </c>
      <c r="D83" s="37"/>
      <c r="E83" s="37"/>
      <c r="F83" s="37">
        <v>12</v>
      </c>
      <c r="G83" s="37">
        <v>12</v>
      </c>
      <c r="H83" s="37">
        <v>12</v>
      </c>
      <c r="I83" s="37">
        <v>12</v>
      </c>
      <c r="J83" s="37">
        <v>12</v>
      </c>
      <c r="K83" s="55">
        <f>SUM(D83:J83)</f>
        <v>60</v>
      </c>
    </row>
    <row r="84" spans="2:11" s="2" customFormat="1" ht="11.45" customHeight="1">
      <c r="B84" s="12"/>
      <c r="C84" s="41" t="s">
        <v>36</v>
      </c>
      <c r="D84" s="15"/>
      <c r="E84" s="15"/>
      <c r="F84" s="15">
        <v>1252</v>
      </c>
      <c r="G84" s="15">
        <v>1317</v>
      </c>
      <c r="H84" s="15">
        <v>1323</v>
      </c>
      <c r="I84" s="15">
        <v>1385</v>
      </c>
      <c r="J84" s="15">
        <v>1616</v>
      </c>
      <c r="K84" s="43"/>
    </row>
    <row r="85" spans="2:11" s="2" customFormat="1" ht="3.6" customHeight="1">
      <c r="B85" s="12"/>
      <c r="C85" s="68"/>
      <c r="D85" s="67"/>
      <c r="E85" s="67"/>
      <c r="F85" s="67"/>
      <c r="G85" s="67"/>
      <c r="H85" s="67"/>
      <c r="I85" s="67"/>
      <c r="J85" s="67"/>
      <c r="K85" s="69"/>
    </row>
    <row r="86" spans="2:11" s="2" customFormat="1" ht="11.25">
      <c r="B86" s="12"/>
      <c r="C86" s="41" t="s">
        <v>37</v>
      </c>
      <c r="D86" s="15"/>
      <c r="E86" s="15"/>
      <c r="F86" s="15">
        <v>28947206</v>
      </c>
      <c r="G86" s="15">
        <v>30503828</v>
      </c>
      <c r="H86" s="15">
        <v>32429644</v>
      </c>
      <c r="I86" s="15">
        <v>34205602</v>
      </c>
      <c r="J86" s="15">
        <v>35804737</v>
      </c>
      <c r="K86" s="56"/>
    </row>
    <row r="87" spans="2:11" s="2" customFormat="1" ht="11.25">
      <c r="B87" s="12"/>
      <c r="C87" s="41" t="s">
        <v>38</v>
      </c>
      <c r="D87" s="60" t="str">
        <f aca="true" t="shared" si="9" ref="D87:J87">IF((D86*D83)&gt;0,ROUND((D81/(D86*D83))*100,3),"")</f>
        <v/>
      </c>
      <c r="E87" s="60" t="str">
        <f t="shared" si="9"/>
        <v/>
      </c>
      <c r="F87" s="60">
        <f t="shared" si="9"/>
        <v>0.305</v>
      </c>
      <c r="G87" s="60">
        <f t="shared" si="9"/>
        <v>0.221</v>
      </c>
      <c r="H87" s="60">
        <f t="shared" si="9"/>
        <v>0.279</v>
      </c>
      <c r="I87" s="60">
        <f t="shared" si="9"/>
        <v>0.249</v>
      </c>
      <c r="J87" s="60">
        <f t="shared" si="9"/>
        <v>0.428</v>
      </c>
      <c r="K87" s="61">
        <f>IF((D86*D83)+(E86*E83)+(F86*F83)+(G86*G83)+(H86*H83)+(I86*I83)+(J86*J83)&gt;0,(K81/((D86*D83)+(E86*E83)+(F86*F83)+(G86*G83)+(H86*H83)+(I86*I83)+(J86*J83))*100),"")</f>
        <v>0.29932307279697096</v>
      </c>
    </row>
    <row r="88" spans="2:11" s="2" customFormat="1" ht="3.6" customHeight="1">
      <c r="B88" s="12"/>
      <c r="C88" s="68"/>
      <c r="D88" s="67"/>
      <c r="E88" s="67"/>
      <c r="F88" s="67"/>
      <c r="G88" s="67"/>
      <c r="H88" s="67"/>
      <c r="I88" s="67"/>
      <c r="J88" s="67"/>
      <c r="K88" s="69"/>
    </row>
    <row r="89" spans="2:11" s="2" customFormat="1" ht="11.45" customHeight="1">
      <c r="B89" s="12"/>
      <c r="C89" s="41" t="s">
        <v>39</v>
      </c>
      <c r="D89" s="15"/>
      <c r="E89" s="15"/>
      <c r="F89" s="15">
        <v>2394303</v>
      </c>
      <c r="G89" s="15">
        <v>2539039</v>
      </c>
      <c r="H89" s="15">
        <v>2685388</v>
      </c>
      <c r="I89" s="15">
        <v>2835200</v>
      </c>
      <c r="J89" s="15">
        <v>3037014</v>
      </c>
      <c r="K89" s="43">
        <f>SUM(D89:J89)</f>
        <v>13490944</v>
      </c>
    </row>
    <row r="90" spans="2:11" s="2" customFormat="1" ht="11.45" customHeight="1">
      <c r="B90" s="12"/>
      <c r="C90" s="41" t="s">
        <v>40</v>
      </c>
      <c r="D90" s="36" t="str">
        <f aca="true" t="shared" si="10" ref="D90:J90">IF(D89&gt;0,ROUND(D81/D89,4),"")</f>
        <v/>
      </c>
      <c r="E90" s="36" t="str">
        <f t="shared" si="10"/>
        <v/>
      </c>
      <c r="F90" s="36">
        <f t="shared" si="10"/>
        <v>0.4429</v>
      </c>
      <c r="G90" s="36">
        <f t="shared" si="10"/>
        <v>0.3192</v>
      </c>
      <c r="H90" s="36">
        <f t="shared" si="10"/>
        <v>0.4041</v>
      </c>
      <c r="I90" s="36">
        <f t="shared" si="10"/>
        <v>0.3603</v>
      </c>
      <c r="J90" s="36">
        <f t="shared" si="10"/>
        <v>0.605</v>
      </c>
      <c r="K90" s="57">
        <f>IF(K89&gt;0,ROUND(K81/K89,4),"")</f>
        <v>0.431</v>
      </c>
    </row>
    <row r="91" spans="2:11" s="2" customFormat="1" ht="3.6" customHeight="1">
      <c r="B91" s="12"/>
      <c r="C91" s="68"/>
      <c r="D91" s="67"/>
      <c r="E91" s="67"/>
      <c r="F91" s="67"/>
      <c r="G91" s="67"/>
      <c r="H91" s="67"/>
      <c r="I91" s="67"/>
      <c r="J91" s="67"/>
      <c r="K91" s="69"/>
    </row>
    <row r="92" spans="2:11" s="2" customFormat="1" ht="11.45" customHeight="1">
      <c r="B92" s="12"/>
      <c r="C92" s="41" t="s">
        <v>41</v>
      </c>
      <c r="D92" s="16"/>
      <c r="E92" s="16"/>
      <c r="F92" s="16">
        <v>2394303</v>
      </c>
      <c r="G92" s="16">
        <v>2539039</v>
      </c>
      <c r="H92" s="16">
        <v>2685388</v>
      </c>
      <c r="I92" s="16">
        <v>2835200</v>
      </c>
      <c r="J92" s="16">
        <v>3037014</v>
      </c>
      <c r="K92" s="43">
        <f>SUM(D92:J92)</f>
        <v>13490944</v>
      </c>
    </row>
    <row r="93" spans="2:11" s="2" customFormat="1" ht="11.45" customHeight="1">
      <c r="B93" s="12"/>
      <c r="C93" s="47" t="s">
        <v>42</v>
      </c>
      <c r="D93" s="58" t="str">
        <f aca="true" t="shared" si="11" ref="D93:J93">IF(D92&gt;0,ROUND(D81/D92,4),"")</f>
        <v/>
      </c>
      <c r="E93" s="58" t="str">
        <f t="shared" si="11"/>
        <v/>
      </c>
      <c r="F93" s="58">
        <f t="shared" si="11"/>
        <v>0.4429</v>
      </c>
      <c r="G93" s="58">
        <f t="shared" si="11"/>
        <v>0.3192</v>
      </c>
      <c r="H93" s="58">
        <f t="shared" si="11"/>
        <v>0.4041</v>
      </c>
      <c r="I93" s="58">
        <f t="shared" si="11"/>
        <v>0.3603</v>
      </c>
      <c r="J93" s="58">
        <f t="shared" si="11"/>
        <v>0.605</v>
      </c>
      <c r="K93" s="59">
        <f>IF(K92&gt;0,ROUND(K81/K92,4),"")</f>
        <v>0.431</v>
      </c>
    </row>
    <row r="95" s="2" customFormat="1" ht="12.75" customHeight="1" hidden="1"/>
    <row r="96" spans="3:10" s="2" customFormat="1" ht="11.45" customHeight="1" hidden="1">
      <c r="C96" s="20"/>
      <c r="D96" s="70" t="s">
        <v>38</v>
      </c>
      <c r="E96" s="70"/>
      <c r="F96" s="70"/>
      <c r="G96" s="4"/>
      <c r="H96" s="70" t="s">
        <v>43</v>
      </c>
      <c r="I96" s="70"/>
      <c r="J96" s="70"/>
    </row>
    <row r="97" spans="3:10" s="2" customFormat="1" ht="11.45" customHeight="1" hidden="1">
      <c r="C97" s="20"/>
      <c r="D97" s="21" t="s">
        <v>44</v>
      </c>
      <c r="E97" s="22" t="s">
        <v>44</v>
      </c>
      <c r="F97" s="22" t="s">
        <v>44</v>
      </c>
      <c r="G97" s="22"/>
      <c r="H97" s="22" t="s">
        <v>44</v>
      </c>
      <c r="I97" s="22" t="s">
        <v>44</v>
      </c>
      <c r="J97" s="22" t="s">
        <v>44</v>
      </c>
    </row>
    <row r="98" spans="3:10" s="2" customFormat="1" ht="11.45" customHeight="1" hidden="1">
      <c r="C98" s="20" t="s">
        <v>45</v>
      </c>
      <c r="D98" s="23"/>
      <c r="E98" s="23"/>
      <c r="F98" s="23"/>
      <c r="G98" s="24"/>
      <c r="H98" s="25"/>
      <c r="I98" s="25"/>
      <c r="J98" s="25"/>
    </row>
    <row r="99" spans="3:10" s="2" customFormat="1" ht="11.45" customHeight="1" hidden="1">
      <c r="C99" s="20" t="s">
        <v>46</v>
      </c>
      <c r="D99" s="23"/>
      <c r="E99" s="23"/>
      <c r="F99" s="23"/>
      <c r="G99" s="24"/>
      <c r="H99" s="25"/>
      <c r="I99" s="25"/>
      <c r="J99" s="25"/>
    </row>
    <row r="100" spans="3:10" s="2" customFormat="1" ht="11.45" customHeight="1" hidden="1">
      <c r="C100" s="20" t="s">
        <v>47</v>
      </c>
      <c r="D100" s="23"/>
      <c r="E100" s="23"/>
      <c r="F100" s="23"/>
      <c r="G100" s="24"/>
      <c r="H100" s="25"/>
      <c r="I100" s="25"/>
      <c r="J100" s="25"/>
    </row>
    <row r="101" spans="3:10" s="2" customFormat="1" ht="12.6" customHeight="1" hidden="1">
      <c r="C101" s="7"/>
      <c r="D101" s="7"/>
      <c r="E101" s="7"/>
      <c r="F101" s="7"/>
      <c r="G101" s="7"/>
      <c r="H101" s="7"/>
      <c r="I101" s="7"/>
      <c r="J101" s="7"/>
    </row>
    <row r="102" spans="3:10" s="2" customFormat="1" ht="12.6" customHeight="1" hidden="1">
      <c r="C102" s="7"/>
      <c r="D102" s="7"/>
      <c r="E102" s="7"/>
      <c r="F102" s="7"/>
      <c r="G102" s="7"/>
      <c r="H102" s="7"/>
      <c r="I102" s="7"/>
      <c r="J102" s="7"/>
    </row>
    <row r="103" spans="3:10" s="2" customFormat="1" ht="12.6" customHeight="1" hidden="1">
      <c r="C103" s="7"/>
      <c r="D103" s="7"/>
      <c r="E103" s="7"/>
      <c r="F103" s="7"/>
      <c r="G103" s="7"/>
      <c r="H103" s="7"/>
      <c r="I103" s="7"/>
      <c r="J103" s="7"/>
    </row>
    <row r="104" spans="3:10" s="2" customFormat="1" ht="12.6" customHeight="1" hidden="1">
      <c r="C104" s="7"/>
      <c r="D104" s="7"/>
      <c r="E104" s="7"/>
      <c r="F104" s="7"/>
      <c r="G104" s="7"/>
      <c r="H104" s="7"/>
      <c r="I104" s="7"/>
      <c r="J104" s="7"/>
    </row>
    <row r="105" spans="3:10" s="2" customFormat="1" ht="12.6" customHeight="1" hidden="1">
      <c r="C105" s="7"/>
      <c r="D105" s="26" t="s">
        <v>48</v>
      </c>
      <c r="E105" s="26" t="s">
        <v>49</v>
      </c>
      <c r="F105" s="26" t="s">
        <v>50</v>
      </c>
      <c r="G105" s="26" t="s">
        <v>51</v>
      </c>
      <c r="H105" s="26" t="s">
        <v>52</v>
      </c>
      <c r="I105" s="26" t="s">
        <v>53</v>
      </c>
      <c r="J105" s="26"/>
    </row>
    <row r="106" spans="3:10" s="2" customFormat="1" ht="12.6" customHeight="1" hidden="1">
      <c r="C106" s="7"/>
      <c r="D106" s="26" t="s">
        <v>15</v>
      </c>
      <c r="E106" s="26" t="s">
        <v>16</v>
      </c>
      <c r="F106" s="26" t="s">
        <v>17</v>
      </c>
      <c r="G106" s="26" t="s">
        <v>18</v>
      </c>
      <c r="H106" s="26" t="s">
        <v>19</v>
      </c>
      <c r="I106" s="26" t="s">
        <v>54</v>
      </c>
      <c r="J106" s="26"/>
    </row>
    <row r="107" spans="3:10" s="2" customFormat="1" ht="13.15" customHeight="1" hidden="1">
      <c r="C107" s="27" t="s">
        <v>55</v>
      </c>
      <c r="D107" s="28"/>
      <c r="E107" s="28">
        <v>1</v>
      </c>
      <c r="F107" s="28">
        <v>1</v>
      </c>
      <c r="G107" s="28">
        <v>1</v>
      </c>
      <c r="H107" s="28">
        <v>1</v>
      </c>
      <c r="I107" s="28">
        <v>1</v>
      </c>
      <c r="J107" s="28">
        <v>1</v>
      </c>
    </row>
    <row r="108" spans="3:10" s="2" customFormat="1" ht="13.15" customHeight="1" hidden="1">
      <c r="C108" s="27" t="s">
        <v>56</v>
      </c>
      <c r="D108" s="29"/>
      <c r="E108" s="29">
        <v>516538.28125</v>
      </c>
      <c r="F108" s="29">
        <v>1681235.125</v>
      </c>
      <c r="G108" s="29">
        <v>833884</v>
      </c>
      <c r="H108" s="29">
        <v>1723545.375</v>
      </c>
      <c r="I108" s="29">
        <v>122026.421875</v>
      </c>
      <c r="J108" s="29">
        <v>0</v>
      </c>
    </row>
    <row r="109" ht="10.9" customHeight="1">
      <c r="C109" s="64" t="s">
        <v>57</v>
      </c>
    </row>
  </sheetData>
  <mergeCells count="27">
    <mergeCell ref="F1:G1"/>
    <mergeCell ref="C17:K17"/>
    <mergeCell ref="C52:K52"/>
    <mergeCell ref="D10:E10"/>
    <mergeCell ref="D9:E9"/>
    <mergeCell ref="D8:E8"/>
    <mergeCell ref="D13:E13"/>
    <mergeCell ref="B20:B35"/>
    <mergeCell ref="B55:B70"/>
    <mergeCell ref="D2:I2"/>
    <mergeCell ref="D3:I3"/>
    <mergeCell ref="D4:I4"/>
    <mergeCell ref="D46:I46"/>
    <mergeCell ref="D18:I18"/>
    <mergeCell ref="D16:I16"/>
    <mergeCell ref="D7:E7"/>
    <mergeCell ref="D6:E6"/>
    <mergeCell ref="D14:E14"/>
    <mergeCell ref="D12:E12"/>
    <mergeCell ref="D11:E11"/>
    <mergeCell ref="H96:J96"/>
    <mergeCell ref="D96:F96"/>
    <mergeCell ref="D50:I50"/>
    <mergeCell ref="D48:I48"/>
    <mergeCell ref="D47:I47"/>
    <mergeCell ref="D53:I53"/>
    <mergeCell ref="D51:I51"/>
  </mergeCells>
  <conditionalFormatting sqref="J71">
    <cfRule type="expression" priority="8" dxfId="0">
      <formula>J$54=""</formula>
    </cfRule>
  </conditionalFormatting>
  <conditionalFormatting sqref="D71:J71">
    <cfRule type="expression" priority="7" dxfId="0">
      <formula>D$54=""</formula>
    </cfRule>
  </conditionalFormatting>
  <conditionalFormatting sqref="D73:J74">
    <cfRule type="expression" priority="6" dxfId="0">
      <formula>D$54=""</formula>
    </cfRule>
  </conditionalFormatting>
  <conditionalFormatting sqref="D72:J72">
    <cfRule type="expression" priority="5" dxfId="0">
      <formula>D$54=""</formula>
    </cfRule>
  </conditionalFormatting>
  <conditionalFormatting sqref="D76:J78">
    <cfRule type="expression" priority="4" dxfId="0">
      <formula>D$54=""</formula>
    </cfRule>
  </conditionalFormatting>
  <conditionalFormatting sqref="D84:J84">
    <cfRule type="expression" priority="3" dxfId="0">
      <formula>D$54=""</formula>
    </cfRule>
  </conditionalFormatting>
  <conditionalFormatting sqref="J36">
    <cfRule type="expression" priority="2" dxfId="0">
      <formula>J$54=""</formula>
    </cfRule>
  </conditionalFormatting>
  <conditionalFormatting sqref="J38">
    <cfRule type="expression" priority="1" dxfId="0">
      <formula>J$54=""</formula>
    </cfRule>
  </conditionalFormatting>
  <printOptions horizontalCentered="1"/>
  <pageMargins left="0.25" right="0.25" top="1.75" bottom="0.25" header="0.125" footer="0.3"/>
  <pageSetup fitToHeight="1" fitToWidth="1" horizontalDpi="600" verticalDpi="600" orientation="portrait" scale="66" r:id="rId2"/>
  <headerFooter scaleWithDoc="0">
    <oddHeader>&amp;C&amp;G</oddHeader>
  </headerFooter>
  <rowBreaks count="1" manualBreakCount="1">
    <brk id="45" min="1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Pompo, Vincent</dc:creator>
  <cp:keywords/>
  <dc:description/>
  <cp:lastModifiedBy>Megonnell, Steven (OAS)</cp:lastModifiedBy>
  <cp:lastPrinted>2016-06-17T19:30:37Z</cp:lastPrinted>
  <dcterms:created xsi:type="dcterms:W3CDTF">2009-10-08T18:48:18Z</dcterms:created>
  <dcterms:modified xsi:type="dcterms:W3CDTF">2017-10-18T12:36:47Z</dcterms:modified>
  <cp:category/>
  <cp:version/>
  <cp:contentType/>
  <cp:contentStatus/>
</cp:coreProperties>
</file>